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РГ-12" sheetId="1" state="visible" r:id="rId1"/>
    <sheet xmlns:r="http://schemas.openxmlformats.org/officeDocument/2006/relationships" name="Справка" sheetId="2" state="visible" r:id="rId2"/>
  </sheets>
  <definedNames>
    <definedName name="_xlnm.Print_Area" localSheetId="0">'ТОРГ-12'!$A$1:$O$73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2">
    <font>
      <name val="Calibri"/>
      <family val="2"/>
      <color theme="1"/>
      <sz val="11"/>
      <scheme val="minor"/>
    </font>
    <font>
      <name val="Arial"/>
      <b val="1"/>
      <color rgb="00C00000"/>
      <sz val="10"/>
    </font>
    <font>
      <name val="Arial"/>
      <sz val="7"/>
    </font>
    <font>
      <name val="Arial"/>
      <sz val="8"/>
    </font>
    <font>
      <name val="Arial"/>
      <b val="1"/>
      <sz val="8"/>
    </font>
    <font>
      <name val="Arial"/>
      <sz val="6"/>
    </font>
    <font>
      <name val="Arial"/>
      <b val="1"/>
      <sz val="12"/>
    </font>
    <font>
      <name val="Arial"/>
      <b val="1"/>
      <sz val="9"/>
    </font>
    <font>
      <name val="Arial"/>
      <sz val="7.5"/>
    </font>
    <font>
      <name val="Arial"/>
      <b val="1"/>
      <sz val="11"/>
    </font>
    <font>
      <name val="Arial"/>
      <sz val="10"/>
    </font>
    <font>
      <name val="Arial"/>
      <i val="1"/>
      <sz val="10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/>
      <bottom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 indent="1"/>
    </xf>
    <xf numFmtId="0" fontId="4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bottom" wrapText="1"/>
    </xf>
    <xf numFmtId="0" fontId="3" fillId="0" borderId="3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top" wrapText="1"/>
    </xf>
    <xf numFmtId="0" fontId="3" fillId="0" borderId="4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bottom" wrapText="1"/>
    </xf>
    <xf numFmtId="0" fontId="3" fillId="0" borderId="2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right" vertical="bottom" wrapText="1" indent="1"/>
    </xf>
    <xf numFmtId="0" fontId="2" fillId="0" borderId="1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wrapText="1"/>
    </xf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164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right" vertical="center" wrapText="1"/>
    </xf>
    <xf numFmtId="4" fontId="8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bottom" wrapText="1"/>
    </xf>
    <xf numFmtId="0" fontId="3" fillId="0" borderId="2" applyAlignment="1" pivotButton="0" quotePrefix="0" xfId="0">
      <alignment horizontal="center" vertical="bottom" wrapText="1"/>
    </xf>
    <xf numFmtId="0" fontId="3" fillId="0" borderId="0" applyAlignment="1" pivotButton="0" quotePrefix="0" xfId="0">
      <alignment horizontal="right" vertical="bottom" wrapText="1" indent="1"/>
    </xf>
    <xf numFmtId="0" fontId="3" fillId="0" borderId="8" applyAlignment="1" pivotButton="0" quotePrefix="0" xfId="0">
      <alignment horizontal="center" vertical="center" wrapText="1"/>
    </xf>
    <xf numFmtId="0" fontId="0" fillId="0" borderId="9" pivotButton="0" quotePrefix="0" xfId="0"/>
    <xf numFmtId="0" fontId="3" fillId="0" borderId="0" applyAlignment="1" pivotButton="0" quotePrefix="0" xfId="0">
      <alignment horizontal="center" vertical="bottom" wrapText="1"/>
    </xf>
    <xf numFmtId="0" fontId="0" fillId="0" borderId="2" pivotButton="0" quotePrefix="0" xfId="0"/>
    <xf numFmtId="0" fontId="3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3"/>
  <sheetViews>
    <sheetView showGridLines="0" workbookViewId="0">
      <selection activeCell="A1" sqref="A1"/>
    </sheetView>
  </sheetViews>
  <sheetFormatPr baseColWidth="8" defaultRowHeight="15"/>
  <cols>
    <col width="4.3" customWidth="1" min="1" max="1"/>
    <col width="27" customWidth="1" min="2" max="2"/>
    <col width="7" customWidth="1" min="3" max="3"/>
    <col width="6.6" customWidth="1" min="4" max="4"/>
    <col width="5.8" customWidth="1" min="5" max="5"/>
    <col width="7" customWidth="1" min="6" max="6"/>
    <col width="6.6" customWidth="1" min="7" max="7"/>
    <col width="6.6" customWidth="1" min="8" max="8"/>
    <col width="7.6" customWidth="1" min="9" max="9"/>
    <col width="8.6" customWidth="1" min="10" max="10"/>
    <col width="9.6" customWidth="1" min="11" max="11"/>
    <col width="11.2" customWidth="1" min="12" max="12"/>
    <col width="6.8" customWidth="1" min="13" max="13"/>
    <col width="9.6" customWidth="1" min="14" max="14"/>
    <col width="11.4" customWidth="1" min="15" max="15"/>
  </cols>
  <sheetData>
    <row r="1" ht="11" customHeight="1">
      <c r="A1" s="1" t="inlineStr">
        <is>
          <t>ОБРАЗЕЦ ЗАПОЛНЕНИЯ. Все реквизиты, названия и суммы вымышленные.</t>
        </is>
      </c>
      <c r="B1" s="1" t="n"/>
      <c r="C1" s="1" t="n"/>
      <c r="D1" s="1" t="n"/>
      <c r="E1" s="1" t="n"/>
      <c r="F1" s="1" t="n"/>
      <c r="G1" s="1" t="n"/>
      <c r="H1" s="1" t="n"/>
      <c r="L1" s="2" t="inlineStr">
        <is>
          <t>Унифицированная форма № ТОРГ-12</t>
        </is>
      </c>
      <c r="M1" s="2" t="n"/>
      <c r="N1" s="2" t="n"/>
      <c r="O1" s="2" t="n"/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L2" s="3" t="inlineStr">
        <is>
          <t>Утверждена постановлением Госкомстата России от 25.12.98 № 132</t>
        </is>
      </c>
      <c r="M2" s="3" t="n"/>
      <c r="N2" s="3" t="n"/>
      <c r="O2" s="3" t="n"/>
    </row>
    <row r="3">
      <c r="O3" s="4" t="inlineStr">
        <is>
          <t>Код</t>
        </is>
      </c>
    </row>
    <row r="4">
      <c r="L4" s="5" t="inlineStr">
        <is>
          <t>Форма по ОКУД</t>
        </is>
      </c>
      <c r="M4" s="5" t="n"/>
      <c r="N4" s="5" t="n"/>
      <c r="O4" s="6" t="inlineStr">
        <is>
          <t>0330212</t>
        </is>
      </c>
    </row>
    <row r="5" ht="18" customHeight="1">
      <c r="A5" s="7" t="inlineStr">
        <is>
          <t>ООО «Мебельный цех „Сосна“», ИНН 0000000000, КПП 000000000, 000000, г. Энск, ул. Лесная, д. 1, тел. +7 000 000-00-00, р/с 00000000000000000000 в АО «Банк», БИК 000000000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5" t="inlineStr">
        <is>
          <t>по ОКПО</t>
        </is>
      </c>
      <c r="M5" s="5" t="n"/>
      <c r="N5" s="5" t="n"/>
      <c r="O5" s="8" t="inlineStr">
        <is>
          <t>00000000</t>
        </is>
      </c>
    </row>
    <row r="6" ht="9" customHeight="1">
      <c r="A6" s="9" t="inlineStr">
        <is>
          <t>(организация-грузоотправитель, адрес, телефон, факс, банковские реквизиты)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5" t="n"/>
      <c r="M6" s="5" t="n"/>
      <c r="N6" s="5" t="n"/>
      <c r="O6" s="10" t="n"/>
    </row>
    <row r="7" ht="14" customHeight="1">
      <c r="A7" s="7" t="inlineStr">
        <is>
          <t>Склад готовой продукции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5" t="inlineStr">
        <is>
          <t>Вид деятельности по ОКДП</t>
        </is>
      </c>
      <c r="M7" s="5" t="n"/>
      <c r="N7" s="5" t="n"/>
      <c r="O7" s="8" t="n"/>
    </row>
    <row r="8" ht="9" customHeight="1">
      <c r="A8" s="9" t="inlineStr">
        <is>
          <t>(структурное подразделение)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5" t="n"/>
      <c r="M8" s="5" t="n"/>
      <c r="N8" s="5" t="n"/>
      <c r="O8" s="10" t="n"/>
    </row>
    <row r="9" ht="18" customHeight="1">
      <c r="A9" s="11" t="inlineStr">
        <is>
          <t>Грузополучатель</t>
        </is>
      </c>
      <c r="B9" s="11" t="n"/>
      <c r="C9" s="7" t="inlineStr">
        <is>
          <t>ИП Кузнецов Дмитрий Алексеевич, ИНН 000000000000, 000000, г. Энск, ул. Садовая, д. 10, склад, тел. +7 000 000-00-01</t>
        </is>
      </c>
      <c r="D9" s="7" t="n"/>
      <c r="E9" s="7" t="n"/>
      <c r="F9" s="7" t="n"/>
      <c r="G9" s="7" t="n"/>
      <c r="H9" s="7" t="n"/>
      <c r="I9" s="7" t="n"/>
      <c r="J9" s="7" t="n"/>
      <c r="K9" s="7" t="n"/>
      <c r="L9" s="5" t="inlineStr">
        <is>
          <t>по ОКПО</t>
        </is>
      </c>
      <c r="M9" s="5" t="n"/>
      <c r="N9" s="5" t="n"/>
      <c r="O9" s="8" t="inlineStr">
        <is>
          <t>0000000000</t>
        </is>
      </c>
    </row>
    <row r="10" ht="9" customHeight="1">
      <c r="C10" s="9" t="inlineStr">
        <is>
          <t>(организация, адрес, телефон, факс, банковские реквизиты)</t>
        </is>
      </c>
      <c r="D10" s="9" t="n"/>
      <c r="E10" s="9" t="n"/>
      <c r="F10" s="9" t="n"/>
      <c r="G10" s="9" t="n"/>
      <c r="H10" s="9" t="n"/>
      <c r="I10" s="9" t="n"/>
      <c r="J10" s="9" t="n"/>
      <c r="K10" s="9" t="n"/>
      <c r="L10" s="5" t="n"/>
      <c r="M10" s="5" t="n"/>
      <c r="N10" s="5" t="n"/>
      <c r="O10" s="10" t="n"/>
    </row>
    <row r="11" ht="18" customHeight="1">
      <c r="A11" s="11" t="inlineStr">
        <is>
          <t>Поставщик</t>
        </is>
      </c>
      <c r="B11" s="11" t="n"/>
      <c r="C11" s="7" t="inlineStr">
        <is>
          <t>ООО «Мебельный цех „Сосна“», ИНН 0000000000, КПП 000000000, 000000, г. Энск, ул. Лесная, д. 1, тел. +7 000 000-00-00, р/с 00000000000000000000 в АО «Банк», БИК 000000000</t>
        </is>
      </c>
      <c r="D11" s="7" t="n"/>
      <c r="E11" s="7" t="n"/>
      <c r="F11" s="7" t="n"/>
      <c r="G11" s="7" t="n"/>
      <c r="H11" s="7" t="n"/>
      <c r="I11" s="7" t="n"/>
      <c r="J11" s="7" t="n"/>
      <c r="K11" s="7" t="n"/>
      <c r="L11" s="5" t="inlineStr">
        <is>
          <t>по ОКПО</t>
        </is>
      </c>
      <c r="M11" s="5" t="n"/>
      <c r="N11" s="5" t="n"/>
      <c r="O11" s="8" t="inlineStr">
        <is>
          <t>00000000</t>
        </is>
      </c>
    </row>
    <row r="12" ht="9" customHeight="1">
      <c r="C12" s="9" t="inlineStr">
        <is>
          <t>(организация, адрес, телефон, факс, банковские реквизиты)</t>
        </is>
      </c>
      <c r="D12" s="9" t="n"/>
      <c r="E12" s="9" t="n"/>
      <c r="F12" s="9" t="n"/>
      <c r="G12" s="9" t="n"/>
      <c r="H12" s="9" t="n"/>
      <c r="I12" s="9" t="n"/>
      <c r="J12" s="9" t="n"/>
      <c r="K12" s="9" t="n"/>
      <c r="L12" s="5" t="n"/>
      <c r="M12" s="5" t="n"/>
      <c r="N12" s="5" t="n"/>
      <c r="O12" s="10" t="n"/>
    </row>
    <row r="13" ht="18" customHeight="1">
      <c r="A13" s="11" t="inlineStr">
        <is>
          <t>Плательщик</t>
        </is>
      </c>
      <c r="B13" s="11" t="n"/>
      <c r="C13" s="7" t="inlineStr">
        <is>
          <t>ИП Кузнецов Дмитрий Алексеевич, ИНН 000000000000, 000000, г. Энск, ул. Садовая, д. 10, тел. +7 000 000-00-01, р/с 00000000000000000000 в ПАО «Банк», БИК 000000000</t>
        </is>
      </c>
      <c r="D13" s="7" t="n"/>
      <c r="E13" s="7" t="n"/>
      <c r="F13" s="7" t="n"/>
      <c r="G13" s="7" t="n"/>
      <c r="H13" s="7" t="n"/>
      <c r="I13" s="7" t="n"/>
      <c r="J13" s="7" t="n"/>
      <c r="K13" s="7" t="n"/>
      <c r="L13" s="5" t="inlineStr">
        <is>
          <t>по ОКПО</t>
        </is>
      </c>
      <c r="M13" s="5" t="n"/>
      <c r="N13" s="5" t="n"/>
      <c r="O13" s="8" t="inlineStr">
        <is>
          <t>0000000000</t>
        </is>
      </c>
    </row>
    <row r="14" ht="9" customHeight="1">
      <c r="C14" s="9" t="inlineStr">
        <is>
          <t>(организация, адрес, телефон, факс, банковские реквизиты)</t>
        </is>
      </c>
      <c r="D14" s="9" t="n"/>
      <c r="E14" s="9" t="n"/>
      <c r="F14" s="9" t="n"/>
      <c r="G14" s="9" t="n"/>
      <c r="H14" s="9" t="n"/>
      <c r="I14" s="9" t="n"/>
      <c r="J14" s="9" t="n"/>
      <c r="K14" s="9" t="n"/>
      <c r="L14" s="5" t="n"/>
      <c r="M14" s="5" t="n"/>
      <c r="N14" s="5" t="n"/>
      <c r="O14" s="10" t="n"/>
    </row>
    <row r="15" ht="14" customHeight="1">
      <c r="A15" s="11" t="inlineStr">
        <is>
          <t>Основание</t>
        </is>
      </c>
      <c r="B15" s="11" t="n"/>
      <c r="C15" s="12" t="inlineStr">
        <is>
          <t>Договор поставки</t>
        </is>
      </c>
      <c r="D15" s="12" t="n"/>
      <c r="E15" s="12" t="n"/>
      <c r="F15" s="12" t="n"/>
      <c r="G15" s="12" t="n"/>
      <c r="H15" s="12" t="n"/>
      <c r="I15" s="12" t="n"/>
      <c r="J15" s="12" t="n"/>
      <c r="K15" s="12" t="n"/>
      <c r="L15" s="5" t="inlineStr">
        <is>
          <t>номер</t>
        </is>
      </c>
      <c r="M15" s="5" t="n"/>
      <c r="N15" s="5" t="n"/>
      <c r="O15" s="4" t="inlineStr">
        <is>
          <t>15</t>
        </is>
      </c>
    </row>
    <row r="16" ht="12" customHeight="1">
      <c r="C16" s="9" t="inlineStr">
        <is>
          <t>(договор, заказ-наряд)</t>
        </is>
      </c>
      <c r="D16" s="9" t="n"/>
      <c r="E16" s="9" t="n"/>
      <c r="F16" s="9" t="n"/>
      <c r="G16" s="9" t="n"/>
      <c r="H16" s="9" t="n"/>
      <c r="I16" s="9" t="n"/>
      <c r="J16" s="9" t="n"/>
      <c r="K16" s="9" t="n"/>
      <c r="L16" s="5" t="inlineStr">
        <is>
          <t>дата</t>
        </is>
      </c>
      <c r="M16" s="5" t="n"/>
      <c r="N16" s="5" t="n"/>
      <c r="O16" s="4" t="inlineStr">
        <is>
          <t>01.09.2026</t>
        </is>
      </c>
    </row>
    <row r="17" ht="13" customHeight="1">
      <c r="H17" s="5" t="inlineStr">
        <is>
          <t>Транспортная накладная</t>
        </is>
      </c>
      <c r="I17" s="5" t="n"/>
      <c r="J17" s="5" t="n"/>
      <c r="K17" s="5" t="n"/>
      <c r="L17" s="5" t="n"/>
      <c r="M17" s="5" t="inlineStr">
        <is>
          <t>номер</t>
        </is>
      </c>
      <c r="N17" s="5" t="n"/>
      <c r="O17" s="4" t="n"/>
    </row>
    <row r="18" ht="13" customHeight="1">
      <c r="H18" s="5" t="n"/>
      <c r="I18" s="5" t="n"/>
      <c r="J18" s="5" t="n"/>
      <c r="K18" s="5" t="n"/>
      <c r="L18" s="5" t="n"/>
      <c r="M18" s="5" t="inlineStr">
        <is>
          <t>дата</t>
        </is>
      </c>
      <c r="N18" s="5" t="n"/>
      <c r="O18" s="4" t="n"/>
    </row>
    <row r="19" ht="13" customHeight="1">
      <c r="L19" s="5" t="inlineStr">
        <is>
          <t>Вид операции</t>
        </is>
      </c>
      <c r="M19" s="5" t="n"/>
      <c r="N19" s="5" t="n"/>
      <c r="O19" s="4" t="n"/>
    </row>
    <row r="20" ht="6" customHeight="1"/>
    <row r="21" ht="20" customHeight="1">
      <c r="C21" s="13" t="inlineStr">
        <is>
          <t>ТОВАРНАЯ НАКЛАДНАЯ</t>
        </is>
      </c>
      <c r="D21" s="13" t="n"/>
      <c r="E21" s="13" t="n"/>
      <c r="F21" s="13" t="n"/>
      <c r="G21" s="13" t="n"/>
      <c r="H21" s="13" t="n"/>
      <c r="I21" s="13" t="n"/>
      <c r="J21" s="14" t="inlineStr">
        <is>
          <t>Номер
документа</t>
        </is>
      </c>
      <c r="K21" s="14" t="n"/>
      <c r="L21" s="14" t="inlineStr">
        <is>
          <t>Дата
составления</t>
        </is>
      </c>
      <c r="M21" s="14" t="n"/>
    </row>
    <row r="22" ht="16" customHeight="1">
      <c r="C22" s="13" t="n"/>
      <c r="D22" s="13" t="n"/>
      <c r="E22" s="13" t="n"/>
      <c r="F22" s="13" t="n"/>
      <c r="G22" s="13" t="n"/>
      <c r="H22" s="13" t="n"/>
      <c r="I22" s="13" t="n"/>
      <c r="J22" s="15" t="inlineStr">
        <is>
          <t>128</t>
        </is>
      </c>
      <c r="K22" s="16" t="n"/>
      <c r="L22" s="16" t="inlineStr">
        <is>
          <t>25.09.2026</t>
        </is>
      </c>
      <c r="M22" s="17" t="n"/>
    </row>
    <row r="23" ht="8" customHeight="1"/>
    <row r="24" ht="24" customHeight="1">
      <c r="A24" s="14" t="inlineStr">
        <is>
          <t>Но-
мер
по по-
рядку</t>
        </is>
      </c>
      <c r="B24" s="14" t="inlineStr">
        <is>
          <t>Товар</t>
        </is>
      </c>
      <c r="C24" s="14" t="n"/>
      <c r="D24" s="14" t="inlineStr">
        <is>
          <t>Единица
измерения</t>
        </is>
      </c>
      <c r="E24" s="14" t="n"/>
      <c r="F24" s="14" t="inlineStr">
        <is>
          <t>Вид
упаков-
ки</t>
        </is>
      </c>
      <c r="G24" s="14" t="inlineStr">
        <is>
          <t>Количество</t>
        </is>
      </c>
      <c r="H24" s="14" t="n"/>
      <c r="I24" s="14" t="inlineStr">
        <is>
          <t>Масса
брутто</t>
        </is>
      </c>
      <c r="J24" s="14" t="inlineStr">
        <is>
          <t>Количе-
ство
(масса
нетто)</t>
        </is>
      </c>
      <c r="K24" s="14" t="inlineStr">
        <is>
          <t>Цена,
руб. коп.</t>
        </is>
      </c>
      <c r="L24" s="14" t="inlineStr">
        <is>
          <t>Сумма без
учета НДС,
руб. коп.</t>
        </is>
      </c>
      <c r="M24" s="14" t="inlineStr">
        <is>
          <t>НДС</t>
        </is>
      </c>
      <c r="N24" s="14" t="n"/>
      <c r="O24" s="14" t="inlineStr">
        <is>
          <t>Сумма с
учетом НДС,
руб. коп.</t>
        </is>
      </c>
    </row>
    <row r="25" ht="36" customHeight="1">
      <c r="A25" s="14" t="n"/>
      <c r="B25" s="14" t="inlineStr">
        <is>
          <t>наименование, характеристика, сорт, артикул товара</t>
        </is>
      </c>
      <c r="C25" s="14" t="inlineStr">
        <is>
          <t>код</t>
        </is>
      </c>
      <c r="D25" s="14" t="inlineStr">
        <is>
          <t>наиме-
нование</t>
        </is>
      </c>
      <c r="E25" s="14" t="inlineStr">
        <is>
          <t>код по
ОКЕИ</t>
        </is>
      </c>
      <c r="F25" s="14" t="n"/>
      <c r="G25" s="14" t="inlineStr">
        <is>
          <t>в одном
месте</t>
        </is>
      </c>
      <c r="H25" s="14" t="inlineStr">
        <is>
          <t>мест,
штук</t>
        </is>
      </c>
      <c r="I25" s="14" t="n"/>
      <c r="J25" s="14" t="n"/>
      <c r="K25" s="14" t="n"/>
      <c r="L25" s="14" t="n"/>
      <c r="M25" s="14" t="inlineStr">
        <is>
          <t>ставка,
%</t>
        </is>
      </c>
      <c r="N25" s="14" t="inlineStr">
        <is>
          <t>сумма,
руб. коп.</t>
        </is>
      </c>
      <c r="O25" s="14" t="n"/>
    </row>
    <row r="26" ht="10" customHeight="1">
      <c r="A26" s="14" t="n">
        <v>1</v>
      </c>
      <c r="B26" s="14" t="n">
        <v>2</v>
      </c>
      <c r="C26" s="14" t="n">
        <v>3</v>
      </c>
      <c r="D26" s="14" t="n">
        <v>4</v>
      </c>
      <c r="E26" s="14" t="n">
        <v>5</v>
      </c>
      <c r="F26" s="14" t="n">
        <v>6</v>
      </c>
      <c r="G26" s="14" t="n">
        <v>7</v>
      </c>
      <c r="H26" s="14" t="n">
        <v>8</v>
      </c>
      <c r="I26" s="14" t="n">
        <v>9</v>
      </c>
      <c r="J26" s="14" t="n">
        <v>10</v>
      </c>
      <c r="K26" s="14" t="n">
        <v>11</v>
      </c>
      <c r="L26" s="14" t="n">
        <v>12</v>
      </c>
      <c r="M26" s="14" t="n">
        <v>13</v>
      </c>
      <c r="N26" s="14" t="n">
        <v>14</v>
      </c>
      <c r="O26" s="14" t="n">
        <v>15</v>
      </c>
    </row>
    <row r="27" ht="17.5" customHeight="1">
      <c r="A27" s="18" t="n">
        <v>1</v>
      </c>
      <c r="B27" s="19" t="inlineStr">
        <is>
          <t>Кровать «Норд» 160×200, сосна</t>
        </is>
      </c>
      <c r="C27" s="18" t="inlineStr">
        <is>
          <t>НРД-1600</t>
        </is>
      </c>
      <c r="D27" s="18" t="inlineStr">
        <is>
          <t>шт</t>
        </is>
      </c>
      <c r="E27" s="18" t="inlineStr">
        <is>
          <t>796</t>
        </is>
      </c>
      <c r="F27" s="18" t="inlineStr">
        <is>
          <t>короб</t>
        </is>
      </c>
      <c r="G27" s="18" t="n"/>
      <c r="H27" s="18" t="n">
        <v>6</v>
      </c>
      <c r="I27" s="20" t="n">
        <v>136</v>
      </c>
      <c r="J27" s="20" t="n">
        <v>2</v>
      </c>
      <c r="K27" s="21" t="n">
        <v>21900</v>
      </c>
      <c r="L27" s="21">
        <f>IF(AND(ISNUMBER(J27),ISNUMBER(K27)),ROUND(J27*K27,2),"")</f>
        <v/>
      </c>
      <c r="M27" s="18" t="inlineStr">
        <is>
          <t>Без НДС</t>
        </is>
      </c>
      <c r="N27" s="21">
        <f>IF(AND(ISNUMBER(L27),ISNUMBER(M27)),ROUND(L27*IF(M27&gt;=1,M27/100,M27),2),"")</f>
        <v/>
      </c>
      <c r="O27" s="21">
        <f>IF(ISNUMBER(L27),L27+IF(ISNUMBER(N27),N27,0),"")</f>
        <v/>
      </c>
    </row>
    <row r="28" ht="17.5" customHeight="1">
      <c r="A28" s="18" t="n">
        <v>2</v>
      </c>
      <c r="B28" s="19" t="inlineStr">
        <is>
          <t>Кровать «Норд» 140×200, сосна</t>
        </is>
      </c>
      <c r="C28" s="18" t="inlineStr">
        <is>
          <t>НРД-1400</t>
        </is>
      </c>
      <c r="D28" s="18" t="inlineStr">
        <is>
          <t>шт</t>
        </is>
      </c>
      <c r="E28" s="18" t="inlineStr">
        <is>
          <t>796</t>
        </is>
      </c>
      <c r="F28" s="18" t="inlineStr">
        <is>
          <t>короб</t>
        </is>
      </c>
      <c r="G28" s="18" t="n"/>
      <c r="H28" s="18" t="n">
        <v>3</v>
      </c>
      <c r="I28" s="20" t="n">
        <v>62</v>
      </c>
      <c r="J28" s="20" t="n">
        <v>1</v>
      </c>
      <c r="K28" s="21" t="n">
        <v>19800</v>
      </c>
      <c r="L28" s="21">
        <f>IF(AND(ISNUMBER(J28),ISNUMBER(K28)),ROUND(J28*K28,2),"")</f>
        <v/>
      </c>
      <c r="M28" s="18" t="inlineStr">
        <is>
          <t>Без НДС</t>
        </is>
      </c>
      <c r="N28" s="21">
        <f>IF(AND(ISNUMBER(L28),ISNUMBER(M28)),ROUND(L28*IF(M28&gt;=1,M28/100,M28),2),"")</f>
        <v/>
      </c>
      <c r="O28" s="21">
        <f>IF(ISNUMBER(L28),L28+IF(ISNUMBER(N28),N28,0),"")</f>
        <v/>
      </c>
    </row>
    <row r="29" ht="17.5" customHeight="1">
      <c r="A29" s="18" t="n">
        <v>3</v>
      </c>
      <c r="B29" s="19" t="inlineStr">
        <is>
          <t>Тумба прикроватная «Норд», сосна</t>
        </is>
      </c>
      <c r="C29" s="18" t="inlineStr">
        <is>
          <t>НРД-Т01</t>
        </is>
      </c>
      <c r="D29" s="18" t="inlineStr">
        <is>
          <t>шт</t>
        </is>
      </c>
      <c r="E29" s="18" t="inlineStr">
        <is>
          <t>796</t>
        </is>
      </c>
      <c r="F29" s="18" t="inlineStr">
        <is>
          <t>короб</t>
        </is>
      </c>
      <c r="G29" s="18" t="n">
        <v>1</v>
      </c>
      <c r="H29" s="18" t="n">
        <v>4</v>
      </c>
      <c r="I29" s="20" t="n">
        <v>56</v>
      </c>
      <c r="J29" s="20" t="n">
        <v>4</v>
      </c>
      <c r="K29" s="21" t="n">
        <v>6400</v>
      </c>
      <c r="L29" s="21">
        <f>IF(AND(ISNUMBER(J29),ISNUMBER(K29)),ROUND(J29*K29,2),"")</f>
        <v/>
      </c>
      <c r="M29" s="18" t="inlineStr">
        <is>
          <t>Без НДС</t>
        </is>
      </c>
      <c r="N29" s="21">
        <f>IF(AND(ISNUMBER(L29),ISNUMBER(M29)),ROUND(L29*IF(M29&gt;=1,M29/100,M29),2),"")</f>
        <v/>
      </c>
      <c r="O29" s="21">
        <f>IF(ISNUMBER(L29),L29+IF(ISNUMBER(N29),N29,0),"")</f>
        <v/>
      </c>
    </row>
    <row r="30" ht="17.5" customHeight="1">
      <c r="A30" s="18" t="n">
        <v>4</v>
      </c>
      <c r="B30" s="19" t="inlineStr">
        <is>
          <t>Комод «Норд», 4 ящика, сосна</t>
        </is>
      </c>
      <c r="C30" s="18" t="inlineStr">
        <is>
          <t>НРД-К04</t>
        </is>
      </c>
      <c r="D30" s="18" t="inlineStr">
        <is>
          <t>шт</t>
        </is>
      </c>
      <c r="E30" s="18" t="inlineStr">
        <is>
          <t>796</t>
        </is>
      </c>
      <c r="F30" s="18" t="inlineStr">
        <is>
          <t>короб</t>
        </is>
      </c>
      <c r="G30" s="18" t="n"/>
      <c r="H30" s="18" t="n">
        <v>2</v>
      </c>
      <c r="I30" s="20" t="n">
        <v>48</v>
      </c>
      <c r="J30" s="20" t="n">
        <v>1</v>
      </c>
      <c r="K30" s="21" t="n">
        <v>14900</v>
      </c>
      <c r="L30" s="21">
        <f>IF(AND(ISNUMBER(J30),ISNUMBER(K30)),ROUND(J30*K30,2),"")</f>
        <v/>
      </c>
      <c r="M30" s="18" t="inlineStr">
        <is>
          <t>Без НДС</t>
        </is>
      </c>
      <c r="N30" s="21">
        <f>IF(AND(ISNUMBER(L30),ISNUMBER(M30)),ROUND(L30*IF(M30&gt;=1,M30/100,M30),2),"")</f>
        <v/>
      </c>
      <c r="O30" s="21">
        <f>IF(ISNUMBER(L30),L30+IF(ISNUMBER(N30),N30,0),"")</f>
        <v/>
      </c>
    </row>
    <row r="31" ht="17.5" customHeight="1">
      <c r="A31" s="18" t="n"/>
      <c r="B31" s="19" t="n"/>
      <c r="C31" s="18" t="n"/>
      <c r="D31" s="18" t="n"/>
      <c r="E31" s="18" t="n"/>
      <c r="F31" s="18" t="n"/>
      <c r="G31" s="18" t="n"/>
      <c r="H31" s="18" t="n"/>
      <c r="I31" s="20" t="n"/>
      <c r="J31" s="20" t="n"/>
      <c r="K31" s="21" t="n"/>
      <c r="L31" s="21">
        <f>IF(AND(ISNUMBER(J31),ISNUMBER(K31)),ROUND(J31*K31,2),"")</f>
        <v/>
      </c>
      <c r="M31" s="18" t="n"/>
      <c r="N31" s="21">
        <f>IF(AND(ISNUMBER(L31),ISNUMBER(M31)),ROUND(L31*IF(M31&gt;=1,M31/100,M31),2),"")</f>
        <v/>
      </c>
      <c r="O31" s="21">
        <f>IF(ISNUMBER(L31),L31+IF(ISNUMBER(N31),N31,0),"")</f>
        <v/>
      </c>
    </row>
    <row r="32" ht="17.5" customHeight="1">
      <c r="A32" s="18" t="n"/>
      <c r="B32" s="19" t="n"/>
      <c r="C32" s="18" t="n"/>
      <c r="D32" s="18" t="n"/>
      <c r="E32" s="18" t="n"/>
      <c r="F32" s="18" t="n"/>
      <c r="G32" s="18" t="n"/>
      <c r="H32" s="18" t="n"/>
      <c r="I32" s="20" t="n"/>
      <c r="J32" s="20" t="n"/>
      <c r="K32" s="21" t="n"/>
      <c r="L32" s="21">
        <f>IF(AND(ISNUMBER(J32),ISNUMBER(K32)),ROUND(J32*K32,2),"")</f>
        <v/>
      </c>
      <c r="M32" s="18" t="n"/>
      <c r="N32" s="21">
        <f>IF(AND(ISNUMBER(L32),ISNUMBER(M32)),ROUND(L32*IF(M32&gt;=1,M32/100,M32),2),"")</f>
        <v/>
      </c>
      <c r="O32" s="21">
        <f>IF(ISNUMBER(L32),L32+IF(ISNUMBER(N32),N32,0),"")</f>
        <v/>
      </c>
    </row>
    <row r="33" ht="17.5" customHeight="1">
      <c r="A33" s="18" t="n"/>
      <c r="B33" s="19" t="n"/>
      <c r="C33" s="18" t="n"/>
      <c r="D33" s="18" t="n"/>
      <c r="E33" s="18" t="n"/>
      <c r="F33" s="18" t="n"/>
      <c r="G33" s="18" t="n"/>
      <c r="H33" s="18" t="n"/>
      <c r="I33" s="20" t="n"/>
      <c r="J33" s="20" t="n"/>
      <c r="K33" s="21" t="n"/>
      <c r="L33" s="21">
        <f>IF(AND(ISNUMBER(J33),ISNUMBER(K33)),ROUND(J33*K33,2),"")</f>
        <v/>
      </c>
      <c r="M33" s="18" t="n"/>
      <c r="N33" s="21">
        <f>IF(AND(ISNUMBER(L33),ISNUMBER(M33)),ROUND(L33*IF(M33&gt;=1,M33/100,M33),2),"")</f>
        <v/>
      </c>
      <c r="O33" s="21">
        <f>IF(ISNUMBER(L33),L33+IF(ISNUMBER(N33),N33,0),"")</f>
        <v/>
      </c>
    </row>
    <row r="34" ht="17.5" customHeight="1">
      <c r="A34" s="18" t="n"/>
      <c r="B34" s="19" t="n"/>
      <c r="C34" s="18" t="n"/>
      <c r="D34" s="18" t="n"/>
      <c r="E34" s="18" t="n"/>
      <c r="F34" s="18" t="n"/>
      <c r="G34" s="18" t="n"/>
      <c r="H34" s="18" t="n"/>
      <c r="I34" s="20" t="n"/>
      <c r="J34" s="20" t="n"/>
      <c r="K34" s="21" t="n"/>
      <c r="L34" s="21">
        <f>IF(AND(ISNUMBER(J34),ISNUMBER(K34)),ROUND(J34*K34,2),"")</f>
        <v/>
      </c>
      <c r="M34" s="18" t="n"/>
      <c r="N34" s="21">
        <f>IF(AND(ISNUMBER(L34),ISNUMBER(M34)),ROUND(L34*IF(M34&gt;=1,M34/100,M34),2),"")</f>
        <v/>
      </c>
      <c r="O34" s="21">
        <f>IF(ISNUMBER(L34),L34+IF(ISNUMBER(N34),N34,0),"")</f>
        <v/>
      </c>
    </row>
    <row r="35" ht="17.5" customHeight="1">
      <c r="A35" s="18" t="n"/>
      <c r="B35" s="19" t="n"/>
      <c r="C35" s="18" t="n"/>
      <c r="D35" s="18" t="n"/>
      <c r="E35" s="18" t="n"/>
      <c r="F35" s="18" t="n"/>
      <c r="G35" s="18" t="n"/>
      <c r="H35" s="18" t="n"/>
      <c r="I35" s="20" t="n"/>
      <c r="J35" s="20" t="n"/>
      <c r="K35" s="21" t="n"/>
      <c r="L35" s="21">
        <f>IF(AND(ISNUMBER(J35),ISNUMBER(K35)),ROUND(J35*K35,2),"")</f>
        <v/>
      </c>
      <c r="M35" s="18" t="n"/>
      <c r="N35" s="21">
        <f>IF(AND(ISNUMBER(L35),ISNUMBER(M35)),ROUND(L35*IF(M35&gt;=1,M35/100,M35),2),"")</f>
        <v/>
      </c>
      <c r="O35" s="21">
        <f>IF(ISNUMBER(L35),L35+IF(ISNUMBER(N35),N35,0),"")</f>
        <v/>
      </c>
    </row>
    <row r="36" ht="17.5" customHeight="1">
      <c r="A36" s="18" t="n"/>
      <c r="B36" s="19" t="n"/>
      <c r="C36" s="18" t="n"/>
      <c r="D36" s="18" t="n"/>
      <c r="E36" s="18" t="n"/>
      <c r="F36" s="18" t="n"/>
      <c r="G36" s="18" t="n"/>
      <c r="H36" s="18" t="n"/>
      <c r="I36" s="20" t="n"/>
      <c r="J36" s="20" t="n"/>
      <c r="K36" s="21" t="n"/>
      <c r="L36" s="21">
        <f>IF(AND(ISNUMBER(J36),ISNUMBER(K36)),ROUND(J36*K36,2),"")</f>
        <v/>
      </c>
      <c r="M36" s="18" t="n"/>
      <c r="N36" s="21">
        <f>IF(AND(ISNUMBER(L36),ISNUMBER(M36)),ROUND(L36*IF(M36&gt;=1,M36/100,M36),2),"")</f>
        <v/>
      </c>
      <c r="O36" s="21">
        <f>IF(ISNUMBER(L36),L36+IF(ISNUMBER(N36),N36,0),"")</f>
        <v/>
      </c>
    </row>
    <row r="37" ht="14" customHeight="1">
      <c r="A37" s="5" t="inlineStr">
        <is>
          <t>Итого</t>
        </is>
      </c>
      <c r="B37" s="5" t="n"/>
      <c r="C37" s="5" t="n"/>
      <c r="D37" s="5" t="n"/>
      <c r="E37" s="5" t="n"/>
      <c r="F37" s="5" t="n"/>
      <c r="G37" s="5" t="n"/>
      <c r="H37" s="18">
        <f>IF(COUNT(H27:H36)=0,"",SUM(H27:H36))</f>
        <v/>
      </c>
      <c r="I37" s="20">
        <f>IF(COUNT(I27:I36)=0,"",SUM(I27:I36))</f>
        <v/>
      </c>
      <c r="J37" s="20">
        <f>IF(COUNT(J27:J36)=0,"",SUM(J27:J36))</f>
        <v/>
      </c>
      <c r="K37" s="18" t="inlineStr">
        <is>
          <t>Х</t>
        </is>
      </c>
      <c r="L37" s="21">
        <f>IF(COUNT(L27:L36)=0,"",SUM(L27:L36))</f>
        <v/>
      </c>
      <c r="M37" s="22" t="inlineStr">
        <is>
          <t>Х</t>
        </is>
      </c>
      <c r="N37" s="21">
        <f>IF(COUNT(N27:N36)=0,"",SUM(N27:N36))</f>
        <v/>
      </c>
      <c r="O37" s="21">
        <f>IF(COUNT(O27:O36)=0,"",SUM(O27:O36))</f>
        <v/>
      </c>
    </row>
    <row r="38" ht="16" customHeight="1">
      <c r="J38" s="23" t="inlineStr">
        <is>
          <t>Оборотная сторона формы № ТОРГ-12</t>
        </is>
      </c>
      <c r="K38" s="23" t="n"/>
      <c r="L38" s="23" t="n"/>
      <c r="M38" s="23" t="n"/>
      <c r="N38" s="23" t="n"/>
      <c r="O38" s="23" t="n"/>
    </row>
    <row r="39" ht="24" customHeight="1">
      <c r="A39" s="14" t="inlineStr">
        <is>
          <t>Но-
мер
по по-
рядку</t>
        </is>
      </c>
      <c r="B39" s="14" t="inlineStr">
        <is>
          <t>Товар</t>
        </is>
      </c>
      <c r="C39" s="14" t="n"/>
      <c r="D39" s="14" t="inlineStr">
        <is>
          <t>Единица
измерения</t>
        </is>
      </c>
      <c r="E39" s="14" t="n"/>
      <c r="F39" s="14" t="inlineStr">
        <is>
          <t>Вид
упаков-
ки</t>
        </is>
      </c>
      <c r="G39" s="14" t="inlineStr">
        <is>
          <t>Количество</t>
        </is>
      </c>
      <c r="H39" s="14" t="n"/>
      <c r="I39" s="14" t="inlineStr">
        <is>
          <t>Масса
брутто</t>
        </is>
      </c>
      <c r="J39" s="14" t="inlineStr">
        <is>
          <t>Количе-
ство
(масса
нетто)</t>
        </is>
      </c>
      <c r="K39" s="14" t="inlineStr">
        <is>
          <t>Цена,
руб. коп.</t>
        </is>
      </c>
      <c r="L39" s="14" t="inlineStr">
        <is>
          <t>Сумма без
учета НДС,
руб. коп.</t>
        </is>
      </c>
      <c r="M39" s="14" t="inlineStr">
        <is>
          <t>НДС</t>
        </is>
      </c>
      <c r="N39" s="14" t="n"/>
      <c r="O39" s="14" t="inlineStr">
        <is>
          <t>Сумма с
учетом НДС,
руб. коп.</t>
        </is>
      </c>
    </row>
    <row r="40" ht="36" customHeight="1">
      <c r="A40" s="14" t="n"/>
      <c r="B40" s="14" t="inlineStr">
        <is>
          <t>наименование, характеристика, сорт, артикул товара</t>
        </is>
      </c>
      <c r="C40" s="14" t="inlineStr">
        <is>
          <t>код</t>
        </is>
      </c>
      <c r="D40" s="14" t="inlineStr">
        <is>
          <t>наиме-
нование</t>
        </is>
      </c>
      <c r="E40" s="14" t="inlineStr">
        <is>
          <t>код по
ОКЕИ</t>
        </is>
      </c>
      <c r="F40" s="14" t="n"/>
      <c r="G40" s="14" t="inlineStr">
        <is>
          <t>в одном
месте</t>
        </is>
      </c>
      <c r="H40" s="14" t="inlineStr">
        <is>
          <t>мест,
штук</t>
        </is>
      </c>
      <c r="I40" s="14" t="n"/>
      <c r="J40" s="14" t="n"/>
      <c r="K40" s="14" t="n"/>
      <c r="L40" s="14" t="n"/>
      <c r="M40" s="14" t="inlineStr">
        <is>
          <t>ставка,
%</t>
        </is>
      </c>
      <c r="N40" s="14" t="inlineStr">
        <is>
          <t>сумма,
руб. коп.</t>
        </is>
      </c>
      <c r="O40" s="14" t="n"/>
    </row>
    <row r="41" ht="10" customHeight="1">
      <c r="A41" s="14" t="n">
        <v>1</v>
      </c>
      <c r="B41" s="14" t="n">
        <v>2</v>
      </c>
      <c r="C41" s="14" t="n">
        <v>3</v>
      </c>
      <c r="D41" s="14" t="n">
        <v>4</v>
      </c>
      <c r="E41" s="14" t="n">
        <v>5</v>
      </c>
      <c r="F41" s="14" t="n">
        <v>6</v>
      </c>
      <c r="G41" s="14" t="n">
        <v>7</v>
      </c>
      <c r="H41" s="14" t="n">
        <v>8</v>
      </c>
      <c r="I41" s="14" t="n">
        <v>9</v>
      </c>
      <c r="J41" s="14" t="n">
        <v>10</v>
      </c>
      <c r="K41" s="14" t="n">
        <v>11</v>
      </c>
      <c r="L41" s="14" t="n">
        <v>12</v>
      </c>
      <c r="M41" s="14" t="n">
        <v>13</v>
      </c>
      <c r="N41" s="14" t="n">
        <v>14</v>
      </c>
      <c r="O41" s="14" t="n">
        <v>15</v>
      </c>
    </row>
    <row r="42" ht="17.5" customHeight="1">
      <c r="A42" s="18" t="n"/>
      <c r="B42" s="19" t="n"/>
      <c r="C42" s="18" t="n"/>
      <c r="D42" s="18" t="n"/>
      <c r="E42" s="18" t="n"/>
      <c r="F42" s="18" t="n"/>
      <c r="G42" s="18" t="n"/>
      <c r="H42" s="18" t="n"/>
      <c r="I42" s="20" t="n"/>
      <c r="J42" s="20" t="n"/>
      <c r="K42" s="21" t="n"/>
      <c r="L42" s="21">
        <f>IF(AND(ISNUMBER(J42),ISNUMBER(K42)),ROUND(J42*K42,2),"")</f>
        <v/>
      </c>
      <c r="M42" s="18" t="n"/>
      <c r="N42" s="21">
        <f>IF(AND(ISNUMBER(L42),ISNUMBER(M42)),ROUND(L42*IF(M42&gt;=1,M42/100,M42),2),"")</f>
        <v/>
      </c>
      <c r="O42" s="21">
        <f>IF(ISNUMBER(L42),L42+IF(ISNUMBER(N42),N42,0),"")</f>
        <v/>
      </c>
    </row>
    <row r="43" ht="17.5" customHeight="1">
      <c r="A43" s="18" t="n"/>
      <c r="B43" s="19" t="n"/>
      <c r="C43" s="18" t="n"/>
      <c r="D43" s="18" t="n"/>
      <c r="E43" s="18" t="n"/>
      <c r="F43" s="18" t="n"/>
      <c r="G43" s="18" t="n"/>
      <c r="H43" s="18" t="n"/>
      <c r="I43" s="20" t="n"/>
      <c r="J43" s="20" t="n"/>
      <c r="K43" s="21" t="n"/>
      <c r="L43" s="21">
        <f>IF(AND(ISNUMBER(J43),ISNUMBER(K43)),ROUND(J43*K43,2),"")</f>
        <v/>
      </c>
      <c r="M43" s="18" t="n"/>
      <c r="N43" s="21">
        <f>IF(AND(ISNUMBER(L43),ISNUMBER(M43)),ROUND(L43*IF(M43&gt;=1,M43/100,M43),2),"")</f>
        <v/>
      </c>
      <c r="O43" s="21">
        <f>IF(ISNUMBER(L43),L43+IF(ISNUMBER(N43),N43,0),"")</f>
        <v/>
      </c>
    </row>
    <row r="44" ht="17.5" customHeight="1">
      <c r="A44" s="18" t="n"/>
      <c r="B44" s="19" t="n"/>
      <c r="C44" s="18" t="n"/>
      <c r="D44" s="18" t="n"/>
      <c r="E44" s="18" t="n"/>
      <c r="F44" s="18" t="n"/>
      <c r="G44" s="18" t="n"/>
      <c r="H44" s="18" t="n"/>
      <c r="I44" s="20" t="n"/>
      <c r="J44" s="20" t="n"/>
      <c r="K44" s="21" t="n"/>
      <c r="L44" s="21">
        <f>IF(AND(ISNUMBER(J44),ISNUMBER(K44)),ROUND(J44*K44,2),"")</f>
        <v/>
      </c>
      <c r="M44" s="18" t="n"/>
      <c r="N44" s="21">
        <f>IF(AND(ISNUMBER(L44),ISNUMBER(M44)),ROUND(L44*IF(M44&gt;=1,M44/100,M44),2),"")</f>
        <v/>
      </c>
      <c r="O44" s="21">
        <f>IF(ISNUMBER(L44),L44+IF(ISNUMBER(N44),N44,0),"")</f>
        <v/>
      </c>
    </row>
    <row r="45" ht="17.5" customHeight="1">
      <c r="A45" s="18" t="n"/>
      <c r="B45" s="19" t="n"/>
      <c r="C45" s="18" t="n"/>
      <c r="D45" s="18" t="n"/>
      <c r="E45" s="18" t="n"/>
      <c r="F45" s="18" t="n"/>
      <c r="G45" s="18" t="n"/>
      <c r="H45" s="18" t="n"/>
      <c r="I45" s="20" t="n"/>
      <c r="J45" s="20" t="n"/>
      <c r="K45" s="21" t="n"/>
      <c r="L45" s="21">
        <f>IF(AND(ISNUMBER(J45),ISNUMBER(K45)),ROUND(J45*K45,2),"")</f>
        <v/>
      </c>
      <c r="M45" s="18" t="n"/>
      <c r="N45" s="21">
        <f>IF(AND(ISNUMBER(L45),ISNUMBER(M45)),ROUND(L45*IF(M45&gt;=1,M45/100,M45),2),"")</f>
        <v/>
      </c>
      <c r="O45" s="21">
        <f>IF(ISNUMBER(L45),L45+IF(ISNUMBER(N45),N45,0),"")</f>
        <v/>
      </c>
    </row>
    <row r="46" ht="17.5" customHeight="1">
      <c r="A46" s="18" t="n"/>
      <c r="B46" s="19" t="n"/>
      <c r="C46" s="18" t="n"/>
      <c r="D46" s="18" t="n"/>
      <c r="E46" s="18" t="n"/>
      <c r="F46" s="18" t="n"/>
      <c r="G46" s="18" t="n"/>
      <c r="H46" s="18" t="n"/>
      <c r="I46" s="20" t="n"/>
      <c r="J46" s="20" t="n"/>
      <c r="K46" s="21" t="n"/>
      <c r="L46" s="21">
        <f>IF(AND(ISNUMBER(J46),ISNUMBER(K46)),ROUND(J46*K46,2),"")</f>
        <v/>
      </c>
      <c r="M46" s="18" t="n"/>
      <c r="N46" s="21">
        <f>IF(AND(ISNUMBER(L46),ISNUMBER(M46)),ROUND(L46*IF(M46&gt;=1,M46/100,M46),2),"")</f>
        <v/>
      </c>
      <c r="O46" s="21">
        <f>IF(ISNUMBER(L46),L46+IF(ISNUMBER(N46),N46,0),"")</f>
        <v/>
      </c>
    </row>
    <row r="47" ht="17.5" customHeight="1">
      <c r="A47" s="18" t="n"/>
      <c r="B47" s="19" t="n"/>
      <c r="C47" s="18" t="n"/>
      <c r="D47" s="18" t="n"/>
      <c r="E47" s="18" t="n"/>
      <c r="F47" s="18" t="n"/>
      <c r="G47" s="18" t="n"/>
      <c r="H47" s="18" t="n"/>
      <c r="I47" s="20" t="n"/>
      <c r="J47" s="20" t="n"/>
      <c r="K47" s="21" t="n"/>
      <c r="L47" s="21">
        <f>IF(AND(ISNUMBER(J47),ISNUMBER(K47)),ROUND(J47*K47,2),"")</f>
        <v/>
      </c>
      <c r="M47" s="18" t="n"/>
      <c r="N47" s="21">
        <f>IF(AND(ISNUMBER(L47),ISNUMBER(M47)),ROUND(L47*IF(M47&gt;=1,M47/100,M47),2),"")</f>
        <v/>
      </c>
      <c r="O47" s="21">
        <f>IF(ISNUMBER(L47),L47+IF(ISNUMBER(N47),N47,0),"")</f>
        <v/>
      </c>
    </row>
    <row r="48" ht="14" customHeight="1">
      <c r="A48" s="5" t="inlineStr">
        <is>
          <t>Итого</t>
        </is>
      </c>
      <c r="B48" s="5" t="n"/>
      <c r="C48" s="5" t="n"/>
      <c r="D48" s="5" t="n"/>
      <c r="E48" s="5" t="n"/>
      <c r="F48" s="5" t="n"/>
      <c r="G48" s="5" t="n"/>
      <c r="H48" s="18">
        <f>IF(COUNT(H42:H47)=0,"",SUM(H42:H47))</f>
        <v/>
      </c>
      <c r="I48" s="20">
        <f>IF(COUNT(I42:I47)=0,"",SUM(I42:I47))</f>
        <v/>
      </c>
      <c r="J48" s="20">
        <f>IF(COUNT(J42:J47)=0,"",SUM(J42:J47))</f>
        <v/>
      </c>
      <c r="K48" s="18" t="inlineStr">
        <is>
          <t>Х</t>
        </is>
      </c>
      <c r="L48" s="21">
        <f>IF(COUNT(L42:L47)=0,"",SUM(L42:L47))</f>
        <v/>
      </c>
      <c r="M48" s="22" t="inlineStr">
        <is>
          <t>Х</t>
        </is>
      </c>
      <c r="N48" s="21">
        <f>IF(COUNT(N42:N47)=0,"",SUM(N42:N47))</f>
        <v/>
      </c>
      <c r="O48" s="21">
        <f>IF(COUNT(O42:O47)=0,"",SUM(O42:O47))</f>
        <v/>
      </c>
    </row>
    <row r="49" ht="14" customHeight="1">
      <c r="A49" s="5" t="inlineStr">
        <is>
          <t>Всего по накладной</t>
        </is>
      </c>
      <c r="B49" s="5" t="n"/>
      <c r="C49" s="5" t="n"/>
      <c r="D49" s="5" t="n"/>
      <c r="E49" s="5" t="n"/>
      <c r="F49" s="5" t="n"/>
      <c r="G49" s="5" t="n"/>
      <c r="H49" s="18">
        <f>IF(AND(H37="",H48=""),"",N(H37)+N(H48))</f>
        <v/>
      </c>
      <c r="I49" s="20">
        <f>IF(AND(I37="",I48=""),"",N(I37)+N(I48))</f>
        <v/>
      </c>
      <c r="J49" s="20">
        <f>IF(AND(J37="",J48=""),"",N(J37)+N(J48))</f>
        <v/>
      </c>
      <c r="K49" s="18" t="inlineStr">
        <is>
          <t>Х</t>
        </is>
      </c>
      <c r="L49" s="21">
        <f>IF(AND(L37="",L48=""),"",N(L37)+N(L48))</f>
        <v/>
      </c>
      <c r="M49" s="22" t="inlineStr">
        <is>
          <t>Х</t>
        </is>
      </c>
      <c r="N49" s="21">
        <f>IF(AND(N37="",N48=""),"",N(N37)+N(N48))</f>
        <v/>
      </c>
      <c r="O49" s="21">
        <f>IF(AND(O37="",O48=""),"",N(O37)+N(O48))</f>
        <v/>
      </c>
    </row>
    <row r="50" ht="8" customHeight="1"/>
    <row r="51" ht="15" customHeight="1">
      <c r="A51" s="11" t="inlineStr">
        <is>
          <t>Товарная накладная имеет приложение на</t>
        </is>
      </c>
      <c r="B51" s="11" t="n"/>
      <c r="C51" s="11" t="n"/>
      <c r="D51" s="11" t="n"/>
      <c r="E51" s="24" t="inlineStr">
        <is>
          <t>—</t>
        </is>
      </c>
      <c r="F51" s="24" t="n"/>
      <c r="G51" s="24" t="n"/>
      <c r="H51" s="24" t="n"/>
      <c r="I51" s="24" t="n"/>
      <c r="J51" s="24" t="n"/>
      <c r="K51" s="24" t="n"/>
      <c r="L51" s="11" t="inlineStr">
        <is>
          <t>листах</t>
        </is>
      </c>
    </row>
    <row r="52" ht="15" customHeight="1">
      <c r="A52" s="11" t="inlineStr">
        <is>
          <t>и содержит</t>
        </is>
      </c>
      <c r="B52" s="11" t="n"/>
      <c r="C52" s="24" t="inlineStr">
        <is>
          <t>четыре</t>
        </is>
      </c>
      <c r="D52" s="24" t="n"/>
      <c r="E52" s="24" t="n"/>
      <c r="F52" s="24" t="n"/>
      <c r="G52" s="24" t="n"/>
      <c r="H52" s="24" t="n"/>
      <c r="I52" s="24" t="n"/>
      <c r="J52" s="24" t="n"/>
      <c r="K52" s="24" t="n"/>
      <c r="L52" s="11" t="inlineStr">
        <is>
          <t>порядковых номеров записей</t>
        </is>
      </c>
      <c r="M52" s="11" t="n"/>
      <c r="N52" s="11" t="n"/>
      <c r="O52" s="11" t="n"/>
    </row>
    <row r="53" ht="9" customHeight="1">
      <c r="C53" s="9" t="inlineStr">
        <is>
          <t>(прописью)</t>
        </is>
      </c>
      <c r="D53" s="9" t="n"/>
      <c r="E53" s="9" t="n"/>
      <c r="F53" s="9" t="n"/>
      <c r="G53" s="9" t="n"/>
      <c r="H53" s="9" t="n"/>
      <c r="I53" s="9" t="n"/>
      <c r="J53" s="9" t="n"/>
      <c r="K53" s="9" t="n"/>
    </row>
    <row r="54" ht="4" customHeight="1"/>
    <row r="55" ht="15" customHeight="1">
      <c r="F55" s="25" t="inlineStr">
        <is>
          <t>Масса груза (нетто)</t>
        </is>
      </c>
      <c r="G55" s="25" t="n"/>
      <c r="H55" s="25" t="n"/>
      <c r="I55" s="24" t="inlineStr">
        <is>
          <t>—</t>
        </is>
      </c>
      <c r="J55" s="24" t="n"/>
      <c r="K55" s="24" t="n"/>
      <c r="L55" s="24" t="n"/>
      <c r="M55" s="24" t="n"/>
      <c r="N55" s="24" t="n"/>
      <c r="O55" s="26" t="n"/>
    </row>
    <row r="56" ht="9" customHeight="1">
      <c r="I56" s="9" t="inlineStr">
        <is>
          <t>(прописью)</t>
        </is>
      </c>
      <c r="J56" s="9" t="n"/>
      <c r="K56" s="9" t="n"/>
      <c r="L56" s="9" t="n"/>
      <c r="M56" s="9" t="n"/>
      <c r="N56" s="9" t="n"/>
    </row>
    <row r="57" ht="15" customHeight="1">
      <c r="A57" s="11" t="inlineStr">
        <is>
          <t>Всего мест</t>
        </is>
      </c>
      <c r="B57" s="11" t="n"/>
      <c r="C57" s="24" t="inlineStr">
        <is>
          <t>пятнадцать</t>
        </is>
      </c>
      <c r="D57" s="24" t="n"/>
      <c r="E57" s="24" t="n"/>
      <c r="F57" s="25" t="inlineStr">
        <is>
          <t>Масса груза (брутто)</t>
        </is>
      </c>
      <c r="G57" s="25" t="n"/>
      <c r="H57" s="25" t="n"/>
      <c r="I57" s="24" t="inlineStr">
        <is>
          <t>триста два кг</t>
        </is>
      </c>
      <c r="J57" s="24" t="n"/>
      <c r="K57" s="24" t="n"/>
      <c r="L57" s="24" t="n"/>
      <c r="M57" s="24" t="n"/>
      <c r="N57" s="24" t="n"/>
      <c r="O57" s="26" t="n">
        <v>302</v>
      </c>
    </row>
    <row r="58" ht="9" customHeight="1">
      <c r="C58" s="9" t="inlineStr">
        <is>
          <t>(прописью)</t>
        </is>
      </c>
      <c r="D58" s="9" t="n"/>
      <c r="E58" s="9" t="n"/>
      <c r="I58" s="9" t="inlineStr">
        <is>
          <t>(прописью)</t>
        </is>
      </c>
      <c r="J58" s="9" t="n"/>
      <c r="K58" s="9" t="n"/>
      <c r="L58" s="9" t="n"/>
      <c r="M58" s="9" t="n"/>
      <c r="N58" s="9" t="n"/>
    </row>
    <row r="59" ht="6" customHeight="1"/>
    <row r="60" ht="15" customHeight="1">
      <c r="A60" s="11" t="inlineStr">
        <is>
          <t>Приложение (паспорта, сертификаты и т. п.) на</t>
        </is>
      </c>
      <c r="B60" s="11" t="n"/>
      <c r="C60" s="11" t="n"/>
      <c r="D60" s="11" t="n"/>
      <c r="E60" s="24" t="inlineStr">
        <is>
          <t>—</t>
        </is>
      </c>
      <c r="F60" s="24" t="n"/>
      <c r="G60" s="11" t="inlineStr">
        <is>
          <t>листах</t>
        </is>
      </c>
      <c r="H60" s="27" t="n"/>
      <c r="I60" s="11" t="inlineStr">
        <is>
          <t>По доверенности №</t>
        </is>
      </c>
      <c r="J60" s="11" t="n"/>
      <c r="K60" s="24" t="inlineStr">
        <is>
          <t>—</t>
        </is>
      </c>
      <c r="L60" s="24" t="n"/>
      <c r="M60" s="11" t="inlineStr">
        <is>
          <t>от «—»</t>
        </is>
      </c>
      <c r="N60" s="11" t="n"/>
      <c r="O60" s="11" t="n"/>
    </row>
    <row r="61" ht="9" customHeight="1">
      <c r="E61" s="9" t="inlineStr">
        <is>
          <t>(прописью)</t>
        </is>
      </c>
      <c r="F61" s="9" t="n"/>
      <c r="H61" s="27" t="n"/>
    </row>
    <row r="62" ht="15" customHeight="1">
      <c r="A62" s="11" t="inlineStr">
        <is>
          <t>Всего отпущено на сумму</t>
        </is>
      </c>
      <c r="B62" s="11" t="n"/>
      <c r="C62" s="12" t="inlineStr">
        <is>
          <t>Сто четыре тысячи сто</t>
        </is>
      </c>
      <c r="D62" s="12" t="n"/>
      <c r="E62" s="12" t="n"/>
      <c r="F62" s="12" t="n"/>
      <c r="G62" s="12" t="n"/>
      <c r="H62" s="27" t="n"/>
      <c r="I62" s="11" t="inlineStr">
        <is>
          <t>выданной</t>
        </is>
      </c>
      <c r="J62" s="12" t="inlineStr">
        <is>
          <t>—</t>
        </is>
      </c>
      <c r="K62" s="12" t="n"/>
      <c r="L62" s="12" t="n"/>
      <c r="M62" s="12" t="n"/>
      <c r="N62" s="12" t="n"/>
      <c r="O62" s="12" t="n"/>
    </row>
    <row r="63" ht="9" customHeight="1">
      <c r="C63" s="9" t="inlineStr">
        <is>
          <t>(прописью)</t>
        </is>
      </c>
      <c r="D63" s="9" t="n"/>
      <c r="E63" s="9" t="n"/>
      <c r="F63" s="9" t="n"/>
      <c r="G63" s="9" t="n"/>
      <c r="H63" s="27" t="n"/>
      <c r="J63" s="9" t="inlineStr">
        <is>
          <t>(кем, кому (организация, должность, фамилия, и. о.))</t>
        </is>
      </c>
      <c r="K63" s="9" t="n"/>
      <c r="L63" s="9" t="n"/>
      <c r="M63" s="9" t="n"/>
      <c r="N63" s="9" t="n"/>
      <c r="O63" s="9" t="n"/>
    </row>
    <row r="64" ht="15" customHeight="1">
      <c r="A64" s="12" t="n"/>
      <c r="B64" s="12" t="n"/>
      <c r="C64" s="12" t="n"/>
      <c r="D64" s="12" t="n"/>
      <c r="E64" s="28" t="inlineStr">
        <is>
          <t>руб.</t>
        </is>
      </c>
      <c r="F64" s="24" t="inlineStr">
        <is>
          <t>00</t>
        </is>
      </c>
      <c r="G64" s="11" t="inlineStr">
        <is>
          <t>коп.</t>
        </is>
      </c>
      <c r="H64" s="27" t="n"/>
      <c r="I64" s="29" t="n"/>
      <c r="J64" s="29" t="n"/>
      <c r="K64" s="29" t="n"/>
      <c r="L64" s="29" t="n"/>
      <c r="M64" s="29" t="n"/>
      <c r="N64" s="29" t="n"/>
      <c r="O64" s="29" t="n"/>
    </row>
    <row r="65" ht="8" customHeight="1">
      <c r="H65" s="27" t="n"/>
    </row>
    <row r="66" ht="16" customHeight="1">
      <c r="A66" s="11" t="inlineStr">
        <is>
          <t>Отпуск груза разрешил</t>
        </is>
      </c>
      <c r="B66" s="11" t="n"/>
      <c r="C66" s="24" t="inlineStr">
        <is>
          <t>Директор</t>
        </is>
      </c>
      <c r="D66" s="24" t="n"/>
      <c r="E66" s="24" t="n"/>
      <c r="F66" s="24" t="inlineStr">
        <is>
          <t>А. В. Смирнов</t>
        </is>
      </c>
      <c r="G66" s="24" t="n"/>
      <c r="H66" s="27" t="n"/>
    </row>
    <row r="67" ht="9" customHeight="1">
      <c r="C67" s="9" t="inlineStr">
        <is>
          <t>(должность)</t>
        </is>
      </c>
      <c r="D67" s="9" t="n"/>
      <c r="E67" s="9" t="inlineStr">
        <is>
          <t>(подпись)</t>
        </is>
      </c>
      <c r="F67" s="9" t="inlineStr">
        <is>
          <t>(расшифровка подписи)</t>
        </is>
      </c>
      <c r="G67" s="9" t="n"/>
      <c r="H67" s="27" t="n"/>
    </row>
    <row r="68" ht="16" customHeight="1">
      <c r="A68" s="11" t="inlineStr">
        <is>
          <t>Главный (старший) бухгалтер</t>
        </is>
      </c>
      <c r="B68" s="11" t="n"/>
      <c r="E68" s="24" t="n"/>
      <c r="F68" s="24" t="inlineStr">
        <is>
          <t>Е. П. Орлова</t>
        </is>
      </c>
      <c r="G68" s="24" t="n"/>
      <c r="H68" s="27" t="n"/>
      <c r="I68" s="11" t="inlineStr">
        <is>
          <t>Груз принял</t>
        </is>
      </c>
      <c r="J68" s="11" t="n"/>
      <c r="K68" s="24" t="inlineStr">
        <is>
          <t>ИП</t>
        </is>
      </c>
      <c r="L68" s="24" t="n"/>
      <c r="M68" s="24" t="n"/>
      <c r="N68" s="24" t="inlineStr">
        <is>
          <t>Д. А. Кузнецов</t>
        </is>
      </c>
      <c r="O68" s="24" t="n"/>
    </row>
    <row r="69" ht="9" customHeight="1">
      <c r="E69" s="9" t="inlineStr">
        <is>
          <t>(подпись)</t>
        </is>
      </c>
      <c r="F69" s="9" t="inlineStr">
        <is>
          <t>(расшифровка подписи)</t>
        </is>
      </c>
      <c r="G69" s="9" t="n"/>
      <c r="H69" s="27" t="n"/>
      <c r="K69" s="9" t="inlineStr">
        <is>
          <t>(должность)</t>
        </is>
      </c>
      <c r="L69" s="9" t="n"/>
      <c r="M69" s="9" t="inlineStr">
        <is>
          <t>(подпись)</t>
        </is>
      </c>
      <c r="N69" s="9" t="inlineStr">
        <is>
          <t>(расшифровка подписи)</t>
        </is>
      </c>
      <c r="O69" s="9" t="n"/>
    </row>
    <row r="70" ht="20" customHeight="1">
      <c r="A70" s="11" t="inlineStr">
        <is>
          <t>Отпуск груза произвел</t>
        </is>
      </c>
      <c r="B70" s="11" t="n"/>
      <c r="C70" s="24" t="inlineStr">
        <is>
          <t>Кладовщик</t>
        </is>
      </c>
      <c r="D70" s="24" t="n"/>
      <c r="E70" s="24" t="n"/>
      <c r="F70" s="24" t="inlineStr">
        <is>
          <t>С. Н. Петров</t>
        </is>
      </c>
      <c r="G70" s="24" t="n"/>
      <c r="H70" s="27" t="n"/>
      <c r="I70" s="11" t="inlineStr">
        <is>
          <t>Груз получил
грузополучатель</t>
        </is>
      </c>
      <c r="J70" s="11" t="n"/>
      <c r="K70" s="24" t="inlineStr">
        <is>
          <t>ИП</t>
        </is>
      </c>
      <c r="L70" s="24" t="n"/>
      <c r="M70" s="24" t="n"/>
      <c r="N70" s="24" t="inlineStr">
        <is>
          <t>Д. А. Кузнецов</t>
        </is>
      </c>
      <c r="O70" s="24" t="n"/>
    </row>
    <row r="71" ht="9" customHeight="1">
      <c r="C71" s="9" t="inlineStr">
        <is>
          <t>(должность)</t>
        </is>
      </c>
      <c r="D71" s="9" t="n"/>
      <c r="E71" s="9" t="inlineStr">
        <is>
          <t>(подпись)</t>
        </is>
      </c>
      <c r="F71" s="9" t="inlineStr">
        <is>
          <t>(расшифровка подписи)</t>
        </is>
      </c>
      <c r="G71" s="9" t="n"/>
      <c r="H71" s="27" t="n"/>
      <c r="K71" s="9" t="inlineStr">
        <is>
          <t>(должность)</t>
        </is>
      </c>
      <c r="L71" s="9" t="n"/>
      <c r="M71" s="9" t="inlineStr">
        <is>
          <t>(подпись)</t>
        </is>
      </c>
      <c r="N71" s="9" t="inlineStr">
        <is>
          <t>(расшифровка подписи)</t>
        </is>
      </c>
      <c r="O71" s="9" t="n"/>
    </row>
    <row r="72" ht="8" customHeight="1">
      <c r="H72" s="27" t="n"/>
    </row>
    <row r="73" ht="16" customHeight="1">
      <c r="A73" s="30" t="inlineStr">
        <is>
          <t>М. П.</t>
        </is>
      </c>
      <c r="C73" s="30" t="inlineStr">
        <is>
          <t>«25» сентября 2026 года</t>
        </is>
      </c>
      <c r="D73" s="30" t="n"/>
      <c r="E73" s="30" t="n"/>
      <c r="F73" s="30" t="n"/>
      <c r="G73" s="30" t="n"/>
      <c r="H73" s="27" t="n"/>
      <c r="I73" s="30" t="inlineStr">
        <is>
          <t>М. П.</t>
        </is>
      </c>
      <c r="K73" s="30" t="inlineStr">
        <is>
          <t>«25» сентября 2026 года</t>
        </is>
      </c>
      <c r="L73" s="30" t="n"/>
      <c r="M73" s="30" t="n"/>
      <c r="N73" s="30" t="n"/>
      <c r="O73" s="30" t="n"/>
    </row>
  </sheetData>
  <mergeCells count="119">
    <mergeCell ref="A15:B15"/>
    <mergeCell ref="C10:K10"/>
    <mergeCell ref="F68:G68"/>
    <mergeCell ref="L52:O52"/>
    <mergeCell ref="A70:B70"/>
    <mergeCell ref="J63:O63"/>
    <mergeCell ref="N68:O68"/>
    <mergeCell ref="A7:K7"/>
    <mergeCell ref="A48:G48"/>
    <mergeCell ref="A64:D64"/>
    <mergeCell ref="A51:D51"/>
    <mergeCell ref="L39:L40"/>
    <mergeCell ref="A60:D60"/>
    <mergeCell ref="F70:G70"/>
    <mergeCell ref="C57:E57"/>
    <mergeCell ref="M18:N18"/>
    <mergeCell ref="F71:G71"/>
    <mergeCell ref="A37:G37"/>
    <mergeCell ref="M17:N17"/>
    <mergeCell ref="A62:B62"/>
    <mergeCell ref="J21:K21"/>
    <mergeCell ref="B24:C24"/>
    <mergeCell ref="K73:O73"/>
    <mergeCell ref="L21:M21"/>
    <mergeCell ref="D24:E24"/>
    <mergeCell ref="C67:D67"/>
    <mergeCell ref="A68:B68"/>
    <mergeCell ref="C14:K14"/>
    <mergeCell ref="O9:O10"/>
    <mergeCell ref="O39:O40"/>
    <mergeCell ref="A9:B9"/>
    <mergeCell ref="K69:L69"/>
    <mergeCell ref="O5:O6"/>
    <mergeCell ref="L15:N15"/>
    <mergeCell ref="A11:B11"/>
    <mergeCell ref="I70:J70"/>
    <mergeCell ref="I55:N55"/>
    <mergeCell ref="L2:O2"/>
    <mergeCell ref="A49:G49"/>
    <mergeCell ref="F66:G66"/>
    <mergeCell ref="G24:H24"/>
    <mergeCell ref="C71:D71"/>
    <mergeCell ref="L5:N6"/>
    <mergeCell ref="C53:K53"/>
    <mergeCell ref="J22:K22"/>
    <mergeCell ref="L22:M22"/>
    <mergeCell ref="N69:O69"/>
    <mergeCell ref="D39:E39"/>
    <mergeCell ref="A8:K8"/>
    <mergeCell ref="M24:N24"/>
    <mergeCell ref="A52:B52"/>
    <mergeCell ref="A39:A40"/>
    <mergeCell ref="C66:D66"/>
    <mergeCell ref="I57:N57"/>
    <mergeCell ref="I60:J60"/>
    <mergeCell ref="J39:J40"/>
    <mergeCell ref="F55:H55"/>
    <mergeCell ref="F24:F25"/>
    <mergeCell ref="N70:O70"/>
    <mergeCell ref="K68:L68"/>
    <mergeCell ref="I56:N56"/>
    <mergeCell ref="L4:N4"/>
    <mergeCell ref="M39:N39"/>
    <mergeCell ref="I58:N58"/>
    <mergeCell ref="C12:K12"/>
    <mergeCell ref="G39:H39"/>
    <mergeCell ref="K60:L60"/>
    <mergeCell ref="L7:N8"/>
    <mergeCell ref="J24:J25"/>
    <mergeCell ref="I24:I25"/>
    <mergeCell ref="I39:I40"/>
    <mergeCell ref="A57:B57"/>
    <mergeCell ref="J62:O62"/>
    <mergeCell ref="F57:H57"/>
    <mergeCell ref="O11:O12"/>
    <mergeCell ref="K71:L71"/>
    <mergeCell ref="F39:F40"/>
    <mergeCell ref="E61:F61"/>
    <mergeCell ref="C70:D70"/>
    <mergeCell ref="O7:O8"/>
    <mergeCell ref="J38:O38"/>
    <mergeCell ref="L19:N19"/>
    <mergeCell ref="L9:N10"/>
    <mergeCell ref="M60:O60"/>
    <mergeCell ref="C16:K16"/>
    <mergeCell ref="F69:G69"/>
    <mergeCell ref="A24:A25"/>
    <mergeCell ref="H17:L18"/>
    <mergeCell ref="L11:N12"/>
    <mergeCell ref="C62:G62"/>
    <mergeCell ref="C9:K9"/>
    <mergeCell ref="O24:O25"/>
    <mergeCell ref="L24:L25"/>
    <mergeCell ref="B39:C39"/>
    <mergeCell ref="A6:K6"/>
    <mergeCell ref="C73:G73"/>
    <mergeCell ref="C11:K11"/>
    <mergeCell ref="C63:G63"/>
    <mergeCell ref="C52:K52"/>
    <mergeCell ref="L13:N14"/>
    <mergeCell ref="C21:I22"/>
    <mergeCell ref="A66:B66"/>
    <mergeCell ref="N71:O71"/>
    <mergeCell ref="K39:K40"/>
    <mergeCell ref="E60:F60"/>
    <mergeCell ref="I68:J68"/>
    <mergeCell ref="C13:K13"/>
    <mergeCell ref="E51:K51"/>
    <mergeCell ref="A1:H2"/>
    <mergeCell ref="A5:K5"/>
    <mergeCell ref="K70:L70"/>
    <mergeCell ref="F67:G67"/>
    <mergeCell ref="C58:E58"/>
    <mergeCell ref="C15:K15"/>
    <mergeCell ref="L16:N16"/>
    <mergeCell ref="O13:O14"/>
    <mergeCell ref="A13:B13"/>
    <mergeCell ref="K24:K25"/>
    <mergeCell ref="L1:O1"/>
  </mergeCells>
  <printOptions horizontalCentered="1"/>
  <pageMargins left="0.35" right="0.35" top="0.35" bottom="0.35" header="0.2" footer="0.2"/>
  <pageSetup orientation="landscape" paperSize="9" fitToHeight="0" fitToWidth="1"/>
  <rowBreaks count="1" manualBreakCount="1">
    <brk id="37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31" t="inlineStr">
        <is>
          <t>Товарная накладная ТОРГ-12 — справка</t>
        </is>
      </c>
    </row>
    <row r="4" ht="14" customHeight="1">
      <c r="B4" s="32" t="inlineStr">
        <is>
          <t>Это образец заполнения: организации, ИНН, адреса, номера и суммы вымышленные.</t>
        </is>
      </c>
    </row>
    <row r="5" ht="28" customHeight="1">
      <c r="B5" s="32" t="inlineStr">
        <is>
          <t>Унифицированная форма № ТОРГ-12 (ОКУД 0330212) утверждена постановлением Госкомстата России от 25.12.1998 № 132.</t>
        </is>
      </c>
    </row>
    <row r="6" ht="56" customHeight="1">
      <c r="B6" s="32" t="inlineStr">
        <is>
          <t>С 1 января 2013 года формы из альбомов унифицированных форм не обязательны (ст. 9 Федерального закона от 06.12.2011 № 402-ФЗ, информация Минфина России № ПЗ-10/2012). Можно работать по ТОРГ-12 или по своей форме, утверждённой руководителем, — в ней должны быть обязательные реквизиты первичного документа.</t>
        </is>
      </c>
    </row>
    <row r="7" ht="56" customHeight="1">
      <c r="B7" s="32" t="inlineStr">
        <is>
          <t>Лист «ТОРГ-12» печатается на двух страницах A4 (альбомная): лицевая сторона и оборотная. Графы 12, 14, 15 и строки «Итого» и «Всего по накладной» считаются формулами: заполните количество (графа 10), цену (графа 11) и ставку НДС (графа 13) числом — 22 или 22 %.</t>
        </is>
      </c>
    </row>
    <row r="8" ht="42" customHeight="1">
      <c r="B8" s="32" t="inlineStr">
        <is>
          <t>Если продавец не платит НДС (например, применяет УСН и освобождён от НДС), в графе 13 напишите «Без НДС» — графа 14 останется пустой, а графа 15 будет равна графе 12.</t>
        </is>
      </c>
    </row>
    <row r="9" ht="14" customHeight="1">
      <c r="B9" s="32" t="inlineStr">
        <is>
          <t>Пустые строки таблицы перед печатью удалите или прочеркните.</t>
        </is>
      </c>
    </row>
    <row r="11">
      <c r="B11" s="33" t="inlineStr">
        <is>
          <t>Правила заполнения и другие бланки: https://tsehos.ru/blanki/torg-12/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Мой Цех — tsehos.ru</dc:creator>
  <dcterms:created xmlns:dcterms="http://purl.org/dc/terms/" xmlns:xsi="http://www.w3.org/2001/XMLSchema-instance" xsi:type="dcterms:W3CDTF">2026-09-28T00:38:19Z</dcterms:created>
  <dcterms:modified xmlns:dcterms="http://purl.org/dc/terms/" xmlns:xsi="http://www.w3.org/2001/XMLSchema-instance" xsi:type="dcterms:W3CDTF">2026-09-28T00:38:19Z</dcterms:modified>
  <cp:lastModifiedBy>Мой Цех — tsehos.ru</cp:lastModifiedBy>
</cp:coreProperties>
</file>