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ряд-задание" sheetId="1" state="visible" r:id="rId1"/>
    <sheet xmlns:r="http://schemas.openxmlformats.org/officeDocument/2006/relationships" name="Пример — заказ 124" sheetId="2" state="visible" r:id="rId2"/>
    <sheet xmlns:r="http://schemas.openxmlformats.org/officeDocument/2006/relationships" name="Справка" sheetId="3" state="visible" r:id="rId3"/>
  </sheets>
  <definedNames>
    <definedName name="_xlnm.Print_Area" localSheetId="0">'Наряд-задание'!$A$1:$L$36</definedName>
    <definedName name="_xlnm.Print_Area" localSheetId="1">'Пример — заказ 124'!$A$1:$L$36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13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9"/>
    </font>
    <font>
      <name val="Arial"/>
      <b val="1"/>
      <sz val="8"/>
    </font>
    <font>
      <name val="Arial"/>
      <sz val="7"/>
    </font>
    <font>
      <name val="Arial"/>
      <sz val="8.5"/>
    </font>
    <font>
      <name val="Arial"/>
      <sz val="6"/>
    </font>
    <font>
      <name val="Arial"/>
      <i val="1"/>
      <sz val="7.5"/>
    </font>
    <font>
      <name val="Arial"/>
      <b val="1"/>
      <color rgb="00C00000"/>
      <sz val="9"/>
    </font>
    <font>
      <name val="Arial"/>
      <b val="1"/>
      <sz val="11"/>
    </font>
    <font>
      <name val="Arial"/>
      <sz val="10"/>
    </font>
    <font>
      <name val="Arial"/>
      <i val="1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/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bottom" wrapText="1"/>
    </xf>
    <xf numFmtId="0" fontId="2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bottom" wrapText="1"/>
    </xf>
    <xf numFmtId="0" fontId="2" fillId="0" borderId="1" applyAlignment="1" pivotButton="0" quotePrefix="0" xfId="0">
      <alignment horizontal="left" vertical="bottom" wrapText="1"/>
    </xf>
    <xf numFmtId="0" fontId="3" fillId="0" borderId="1" applyAlignment="1" pivotButton="0" quotePrefix="0" xfId="0">
      <alignment horizontal="left" vertical="bottom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 wrapText="1"/>
    </xf>
    <xf numFmtId="164" fontId="6" fillId="0" borderId="2" applyAlignment="1" pivotButton="0" quotePrefix="0" xfId="0">
      <alignment horizontal="right" vertical="center" wrapText="1"/>
    </xf>
    <xf numFmtId="4" fontId="6" fillId="0" borderId="2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 indent="1"/>
    </xf>
    <xf numFmtId="4" fontId="3" fillId="0" borderId="2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left" vertical="bottom" wrapText="1"/>
    </xf>
    <xf numFmtId="0" fontId="6" fillId="0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bottom" wrapText="1"/>
    </xf>
    <xf numFmtId="0" fontId="0" fillId="0" borderId="1" pivotButton="0" quotePrefix="0" xfId="0"/>
    <xf numFmtId="0" fontId="7" fillId="0" borderId="0" applyAlignment="1" pivotButton="0" quotePrefix="0" xfId="0">
      <alignment horizontal="center" vertical="top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L36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30" customWidth="1" min="2" max="2"/>
    <col width="13" customWidth="1" min="3" max="3"/>
    <col width="6" customWidth="1" min="4" max="4"/>
    <col width="8.5" customWidth="1" min="5" max="5"/>
    <col width="9.5" customWidth="1" min="6" max="6"/>
    <col width="9.5" customWidth="1" min="7" max="7"/>
    <col width="10" customWidth="1" min="8" max="8"/>
    <col width="11.5" customWidth="1" min="9" max="9"/>
    <col width="21" customWidth="1" min="10" max="10"/>
    <col width="7" customWidth="1" min="11" max="11"/>
    <col width="13" customWidth="1" min="12" max="12"/>
  </cols>
  <sheetData>
    <row r="1" ht="14" customHeight="1"/>
    <row r="2" ht="20" customHeight="1">
      <c r="A2" s="1" t="inlineStr">
        <is>
          <t>НАРЯД-ЗАДАНИЕ № _______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14" customHeight="1">
      <c r="A3" s="2" t="inlineStr">
        <is>
          <t>от «____» ______________ 20___ г.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 ht="6" customHeight="1"/>
    <row r="5" ht="18" customHeight="1">
      <c r="A5" s="3" t="inlineStr">
        <is>
          <t>Организация</t>
        </is>
      </c>
      <c r="B5" s="3" t="n"/>
      <c r="C5" s="4" t="n"/>
      <c r="D5" s="4" t="n"/>
      <c r="E5" s="4" t="n"/>
      <c r="F5" s="4" t="n"/>
      <c r="G5" s="3" t="inlineStr">
        <is>
          <t>Участок (цех)</t>
        </is>
      </c>
      <c r="H5" s="3" t="n"/>
      <c r="I5" s="4" t="n"/>
      <c r="J5" s="4" t="n"/>
      <c r="K5" s="4" t="n"/>
      <c r="L5" s="4" t="n"/>
    </row>
    <row r="6" ht="18" customHeight="1">
      <c r="A6" s="3" t="inlineStr">
        <is>
          <t>Заказ</t>
        </is>
      </c>
      <c r="B6" s="3" t="n"/>
      <c r="C6" s="4" t="n"/>
      <c r="D6" s="4" t="n"/>
      <c r="E6" s="4" t="n"/>
      <c r="F6" s="4" t="n"/>
      <c r="G6" s="3" t="inlineStr">
        <is>
          <t>Изделие, количество</t>
        </is>
      </c>
      <c r="H6" s="3" t="n"/>
      <c r="I6" s="5" t="n"/>
      <c r="J6" s="5" t="n"/>
      <c r="K6" s="5" t="n"/>
      <c r="L6" s="5" t="n"/>
    </row>
    <row r="7" ht="18" customHeight="1">
      <c r="A7" s="3" t="inlineStr">
        <is>
          <t>Срок выполнения</t>
        </is>
      </c>
      <c r="B7" s="3" t="n"/>
      <c r="C7" s="4" t="n"/>
      <c r="D7" s="4" t="n"/>
      <c r="E7" s="4" t="n"/>
      <c r="F7" s="4" t="n"/>
      <c r="G7" s="3" t="inlineStr">
        <is>
          <t>Наряд выдал</t>
        </is>
      </c>
      <c r="H7" s="3" t="n"/>
      <c r="I7" s="4" t="n"/>
      <c r="J7" s="4" t="n"/>
      <c r="K7" s="4" t="n"/>
      <c r="L7" s="4" t="n"/>
    </row>
    <row r="8" ht="8" customHeight="1"/>
    <row r="9" ht="30" customHeight="1">
      <c r="A9" s="6" t="inlineStr">
        <is>
          <t>№</t>
        </is>
      </c>
      <c r="B9" s="6" t="inlineStr">
        <is>
          <t>Изделие (деталь)</t>
        </is>
      </c>
      <c r="C9" s="6" t="inlineStr">
        <is>
          <t>Этап, операция</t>
        </is>
      </c>
      <c r="D9" s="6" t="inlineStr">
        <is>
          <t>Ед.</t>
        </is>
      </c>
      <c r="E9" s="6" t="inlineStr">
        <is>
          <t>Задано</t>
        </is>
      </c>
      <c r="F9" s="6" t="inlineStr">
        <is>
          <t>Выполнено</t>
        </is>
      </c>
      <c r="G9" s="6" t="inlineStr">
        <is>
          <t>Принято ОТК</t>
        </is>
      </c>
      <c r="H9" s="6" t="inlineStr">
        <is>
          <t>Расценка, ₽ за ед.</t>
        </is>
      </c>
      <c r="I9" s="6" t="inlineStr">
        <is>
          <t>Сумма, ₽</t>
        </is>
      </c>
      <c r="J9" s="6" t="inlineStr">
        <is>
          <t>Исполнитель (Ф. И. О.)</t>
        </is>
      </c>
      <c r="K9" s="6" t="inlineStr">
        <is>
          <t>Таб. №</t>
        </is>
      </c>
      <c r="L9" s="6" t="inlineStr">
        <is>
          <t>Подпись исполнителя</t>
        </is>
      </c>
    </row>
    <row r="10" ht="10" customHeight="1">
      <c r="A10" s="7" t="n">
        <v>1</v>
      </c>
      <c r="B10" s="7" t="n">
        <v>2</v>
      </c>
      <c r="C10" s="7" t="n">
        <v>3</v>
      </c>
      <c r="D10" s="7" t="n">
        <v>4</v>
      </c>
      <c r="E10" s="7" t="n">
        <v>5</v>
      </c>
      <c r="F10" s="7" t="n">
        <v>6</v>
      </c>
      <c r="G10" s="7" t="n">
        <v>7</v>
      </c>
      <c r="H10" s="7" t="n">
        <v>8</v>
      </c>
      <c r="I10" s="7" t="n">
        <v>9</v>
      </c>
      <c r="J10" s="7" t="n">
        <v>10</v>
      </c>
      <c r="K10" s="7" t="n">
        <v>11</v>
      </c>
      <c r="L10" s="7" t="n">
        <v>12</v>
      </c>
    </row>
    <row r="11" ht="19" customHeight="1">
      <c r="A11" s="8" t="n"/>
      <c r="B11" s="9" t="n"/>
      <c r="C11" s="9" t="n"/>
      <c r="D11" s="8" t="n"/>
      <c r="E11" s="10" t="n"/>
      <c r="F11" s="10" t="n"/>
      <c r="G11" s="10" t="n"/>
      <c r="H11" s="11" t="n"/>
      <c r="I11" s="11">
        <f>IF(ISNUMBER(H11),IF(ISNUMBER(G11),ROUND(G11*H11,2),IF(ISNUMBER(F11),ROUND(F11*H11,2),"")),"")</f>
        <v/>
      </c>
      <c r="J11" s="9" t="n"/>
      <c r="K11" s="8" t="n"/>
      <c r="L11" s="8" t="n"/>
    </row>
    <row r="12" ht="19" customHeight="1">
      <c r="A12" s="8" t="n"/>
      <c r="B12" s="9" t="n"/>
      <c r="C12" s="9" t="n"/>
      <c r="D12" s="8" t="n"/>
      <c r="E12" s="10" t="n"/>
      <c r="F12" s="10" t="n"/>
      <c r="G12" s="10" t="n"/>
      <c r="H12" s="11" t="n"/>
      <c r="I12" s="11">
        <f>IF(ISNUMBER(H12),IF(ISNUMBER(G12),ROUND(G12*H12,2),IF(ISNUMBER(F12),ROUND(F12*H12,2),"")),"")</f>
        <v/>
      </c>
      <c r="J12" s="9" t="n"/>
      <c r="K12" s="8" t="n"/>
      <c r="L12" s="8" t="n"/>
    </row>
    <row r="13" ht="19" customHeight="1">
      <c r="A13" s="8" t="n"/>
      <c r="B13" s="9" t="n"/>
      <c r="C13" s="9" t="n"/>
      <c r="D13" s="8" t="n"/>
      <c r="E13" s="10" t="n"/>
      <c r="F13" s="10" t="n"/>
      <c r="G13" s="10" t="n"/>
      <c r="H13" s="11" t="n"/>
      <c r="I13" s="11">
        <f>IF(ISNUMBER(H13),IF(ISNUMBER(G13),ROUND(G13*H13,2),IF(ISNUMBER(F13),ROUND(F13*H13,2),"")),"")</f>
        <v/>
      </c>
      <c r="J13" s="9" t="n"/>
      <c r="K13" s="8" t="n"/>
      <c r="L13" s="8" t="n"/>
    </row>
    <row r="14" ht="19" customHeight="1">
      <c r="A14" s="8" t="n"/>
      <c r="B14" s="9" t="n"/>
      <c r="C14" s="9" t="n"/>
      <c r="D14" s="8" t="n"/>
      <c r="E14" s="10" t="n"/>
      <c r="F14" s="10" t="n"/>
      <c r="G14" s="10" t="n"/>
      <c r="H14" s="11" t="n"/>
      <c r="I14" s="11">
        <f>IF(ISNUMBER(H14),IF(ISNUMBER(G14),ROUND(G14*H14,2),IF(ISNUMBER(F14),ROUND(F14*H14,2),"")),"")</f>
        <v/>
      </c>
      <c r="J14" s="9" t="n"/>
      <c r="K14" s="8" t="n"/>
      <c r="L14" s="8" t="n"/>
    </row>
    <row r="15" ht="19" customHeight="1">
      <c r="A15" s="8" t="n"/>
      <c r="B15" s="9" t="n"/>
      <c r="C15" s="9" t="n"/>
      <c r="D15" s="8" t="n"/>
      <c r="E15" s="10" t="n"/>
      <c r="F15" s="10" t="n"/>
      <c r="G15" s="10" t="n"/>
      <c r="H15" s="11" t="n"/>
      <c r="I15" s="11">
        <f>IF(ISNUMBER(H15),IF(ISNUMBER(G15),ROUND(G15*H15,2),IF(ISNUMBER(F15),ROUND(F15*H15,2),"")),"")</f>
        <v/>
      </c>
      <c r="J15" s="9" t="n"/>
      <c r="K15" s="8" t="n"/>
      <c r="L15" s="8" t="n"/>
    </row>
    <row r="16" ht="19" customHeight="1">
      <c r="A16" s="8" t="n"/>
      <c r="B16" s="9" t="n"/>
      <c r="C16" s="9" t="n"/>
      <c r="D16" s="8" t="n"/>
      <c r="E16" s="10" t="n"/>
      <c r="F16" s="10" t="n"/>
      <c r="G16" s="10" t="n"/>
      <c r="H16" s="11" t="n"/>
      <c r="I16" s="11">
        <f>IF(ISNUMBER(H16),IF(ISNUMBER(G16),ROUND(G16*H16,2),IF(ISNUMBER(F16),ROUND(F16*H16,2),"")),"")</f>
        <v/>
      </c>
      <c r="J16" s="9" t="n"/>
      <c r="K16" s="8" t="n"/>
      <c r="L16" s="8" t="n"/>
    </row>
    <row r="17" ht="19" customHeight="1">
      <c r="A17" s="8" t="n"/>
      <c r="B17" s="9" t="n"/>
      <c r="C17" s="9" t="n"/>
      <c r="D17" s="8" t="n"/>
      <c r="E17" s="10" t="n"/>
      <c r="F17" s="10" t="n"/>
      <c r="G17" s="10" t="n"/>
      <c r="H17" s="11" t="n"/>
      <c r="I17" s="11">
        <f>IF(ISNUMBER(H17),IF(ISNUMBER(G17),ROUND(G17*H17,2),IF(ISNUMBER(F17),ROUND(F17*H17,2),"")),"")</f>
        <v/>
      </c>
      <c r="J17" s="9" t="n"/>
      <c r="K17" s="8" t="n"/>
      <c r="L17" s="8" t="n"/>
    </row>
    <row r="18" ht="19" customHeight="1">
      <c r="A18" s="8" t="n"/>
      <c r="B18" s="9" t="n"/>
      <c r="C18" s="9" t="n"/>
      <c r="D18" s="8" t="n"/>
      <c r="E18" s="10" t="n"/>
      <c r="F18" s="10" t="n"/>
      <c r="G18" s="10" t="n"/>
      <c r="H18" s="11" t="n"/>
      <c r="I18" s="11">
        <f>IF(ISNUMBER(H18),IF(ISNUMBER(G18),ROUND(G18*H18,2),IF(ISNUMBER(F18),ROUND(F18*H18,2),"")),"")</f>
        <v/>
      </c>
      <c r="J18" s="9" t="n"/>
      <c r="K18" s="8" t="n"/>
      <c r="L18" s="8" t="n"/>
    </row>
    <row r="19" ht="19" customHeight="1">
      <c r="A19" s="8" t="n"/>
      <c r="B19" s="9" t="n"/>
      <c r="C19" s="9" t="n"/>
      <c r="D19" s="8" t="n"/>
      <c r="E19" s="10" t="n"/>
      <c r="F19" s="10" t="n"/>
      <c r="G19" s="10" t="n"/>
      <c r="H19" s="11" t="n"/>
      <c r="I19" s="11">
        <f>IF(ISNUMBER(H19),IF(ISNUMBER(G19),ROUND(G19*H19,2),IF(ISNUMBER(F19),ROUND(F19*H19,2),"")),"")</f>
        <v/>
      </c>
      <c r="J19" s="9" t="n"/>
      <c r="K19" s="8" t="n"/>
      <c r="L19" s="8" t="n"/>
    </row>
    <row r="20" ht="19" customHeight="1">
      <c r="A20" s="8" t="n"/>
      <c r="B20" s="9" t="n"/>
      <c r="C20" s="9" t="n"/>
      <c r="D20" s="8" t="n"/>
      <c r="E20" s="10" t="n"/>
      <c r="F20" s="10" t="n"/>
      <c r="G20" s="10" t="n"/>
      <c r="H20" s="11" t="n"/>
      <c r="I20" s="11">
        <f>IF(ISNUMBER(H20),IF(ISNUMBER(G20),ROUND(G20*H20,2),IF(ISNUMBER(F20),ROUND(F20*H20,2),"")),"")</f>
        <v/>
      </c>
      <c r="J20" s="9" t="n"/>
      <c r="K20" s="8" t="n"/>
      <c r="L20" s="8" t="n"/>
    </row>
    <row r="21" ht="19" customHeight="1">
      <c r="A21" s="8" t="n"/>
      <c r="B21" s="9" t="n"/>
      <c r="C21" s="9" t="n"/>
      <c r="D21" s="8" t="n"/>
      <c r="E21" s="10" t="n"/>
      <c r="F21" s="10" t="n"/>
      <c r="G21" s="10" t="n"/>
      <c r="H21" s="11" t="n"/>
      <c r="I21" s="11">
        <f>IF(ISNUMBER(H21),IF(ISNUMBER(G21),ROUND(G21*H21,2),IF(ISNUMBER(F21),ROUND(F21*H21,2),"")),"")</f>
        <v/>
      </c>
      <c r="J21" s="9" t="n"/>
      <c r="K21" s="8" t="n"/>
      <c r="L21" s="8" t="n"/>
    </row>
    <row r="22" ht="19" customHeight="1">
      <c r="A22" s="8" t="n"/>
      <c r="B22" s="9" t="n"/>
      <c r="C22" s="9" t="n"/>
      <c r="D22" s="8" t="n"/>
      <c r="E22" s="10" t="n"/>
      <c r="F22" s="10" t="n"/>
      <c r="G22" s="10" t="n"/>
      <c r="H22" s="11" t="n"/>
      <c r="I22" s="11">
        <f>IF(ISNUMBER(H22),IF(ISNUMBER(G22),ROUND(G22*H22,2),IF(ISNUMBER(F22),ROUND(F22*H22,2),"")),"")</f>
        <v/>
      </c>
      <c r="J22" s="9" t="n"/>
      <c r="K22" s="8" t="n"/>
      <c r="L22" s="8" t="n"/>
    </row>
    <row r="23" ht="19" customHeight="1">
      <c r="A23" s="8" t="n"/>
      <c r="B23" s="9" t="n"/>
      <c r="C23" s="9" t="n"/>
      <c r="D23" s="8" t="n"/>
      <c r="E23" s="10" t="n"/>
      <c r="F23" s="10" t="n"/>
      <c r="G23" s="10" t="n"/>
      <c r="H23" s="11" t="n"/>
      <c r="I23" s="11">
        <f>IF(ISNUMBER(H23),IF(ISNUMBER(G23),ROUND(G23*H23,2),IF(ISNUMBER(F23),ROUND(F23*H23,2),"")),"")</f>
        <v/>
      </c>
      <c r="J23" s="9" t="n"/>
      <c r="K23" s="8" t="n"/>
      <c r="L23" s="8" t="n"/>
    </row>
    <row r="24" ht="19" customHeight="1">
      <c r="A24" s="8" t="n"/>
      <c r="B24" s="9" t="n"/>
      <c r="C24" s="9" t="n"/>
      <c r="D24" s="8" t="n"/>
      <c r="E24" s="10" t="n"/>
      <c r="F24" s="10" t="n"/>
      <c r="G24" s="10" t="n"/>
      <c r="H24" s="11" t="n"/>
      <c r="I24" s="11">
        <f>IF(ISNUMBER(H24),IF(ISNUMBER(G24),ROUND(G24*H24,2),IF(ISNUMBER(F24),ROUND(F24*H24,2),"")),"")</f>
        <v/>
      </c>
      <c r="J24" s="9" t="n"/>
      <c r="K24" s="8" t="n"/>
      <c r="L24" s="8" t="n"/>
    </row>
    <row r="25" ht="17" customHeight="1">
      <c r="A25" s="12" t="inlineStr">
        <is>
          <t>Итого к начислению по наряду, ₽</t>
        </is>
      </c>
      <c r="B25" s="12" t="n"/>
      <c r="C25" s="12" t="n"/>
      <c r="D25" s="12" t="n"/>
      <c r="E25" s="12" t="n"/>
      <c r="F25" s="12" t="n"/>
      <c r="G25" s="12" t="n"/>
      <c r="H25" s="12" t="n"/>
      <c r="I25" s="13">
        <f>IF(COUNT(I11:I24)=0,"",SUM(I11:I24))</f>
        <v/>
      </c>
    </row>
    <row r="27" ht="16" customHeight="1">
      <c r="A27" s="14" t="inlineStr">
        <is>
          <t>Свод по исполнителям</t>
        </is>
      </c>
      <c r="B27" s="14" t="n"/>
      <c r="C27" s="14" t="n"/>
      <c r="D27" s="14" t="n"/>
      <c r="E27" s="14" t="inlineStr">
        <is>
          <t>Отметки ОТК и мастера</t>
        </is>
      </c>
      <c r="F27" s="14" t="n"/>
      <c r="G27" s="14" t="n"/>
      <c r="H27" s="14" t="n"/>
      <c r="I27" s="14" t="n"/>
      <c r="J27" s="14" t="n"/>
      <c r="K27" s="14" t="n"/>
      <c r="L27" s="14" t="n"/>
    </row>
    <row r="28" ht="16" customHeight="1">
      <c r="B28" s="6" t="inlineStr">
        <is>
          <t>Исполнитель (Ф. И. О.)</t>
        </is>
      </c>
      <c r="C28" s="6" t="inlineStr">
        <is>
          <t>Сумма, ₽</t>
        </is>
      </c>
      <c r="E28" s="15" t="n"/>
      <c r="F28" s="15" t="n"/>
      <c r="G28" s="15" t="n"/>
      <c r="H28" s="15" t="n"/>
      <c r="I28" s="15" t="n"/>
      <c r="J28" s="15" t="n"/>
      <c r="K28" s="15" t="n"/>
      <c r="L28" s="15" t="n"/>
    </row>
    <row r="29" ht="16" customHeight="1">
      <c r="B29" s="9" t="n"/>
      <c r="C29" s="11">
        <f>IF(B29="","",SUMIF($J$11:$J$24,B29,$I$11:$I$24))</f>
        <v/>
      </c>
      <c r="E29" s="15" t="n"/>
      <c r="F29" s="15" t="n"/>
      <c r="G29" s="15" t="n"/>
      <c r="H29" s="15" t="n"/>
      <c r="I29" s="15" t="n"/>
      <c r="J29" s="15" t="n"/>
      <c r="K29" s="15" t="n"/>
      <c r="L29" s="15" t="n"/>
    </row>
    <row r="30" ht="18" customHeight="1">
      <c r="B30" s="9" t="n"/>
      <c r="C30" s="11">
        <f>IF(B30="","",SUMIF($J$11:$J$24,B30,$I$11:$I$24))</f>
        <v/>
      </c>
      <c r="E30" s="16" t="inlineStr">
        <is>
          <t>Наряд выдал (мастер)</t>
        </is>
      </c>
      <c r="F30" s="16" t="n"/>
      <c r="G30" s="16" t="n"/>
      <c r="H30" s="17" t="n"/>
      <c r="I30" s="17" t="n"/>
      <c r="J30" s="17" t="n"/>
      <c r="K30" s="17" t="n"/>
      <c r="L30" s="17" t="n"/>
    </row>
    <row r="31" ht="9" customHeight="1">
      <c r="B31" s="9" t="n"/>
      <c r="C31" s="11">
        <f>IF(B31="","",SUMIF($J$11:$J$24,B31,$I$11:$I$24))</f>
        <v/>
      </c>
      <c r="H31" s="18" t="inlineStr">
        <is>
          <t>(подпись)</t>
        </is>
      </c>
      <c r="I31" s="18" t="n"/>
      <c r="J31" s="18" t="inlineStr">
        <is>
          <t>(должность, расшифровка подписи)</t>
        </is>
      </c>
      <c r="K31" s="18" t="n"/>
      <c r="L31" s="18" t="n"/>
    </row>
    <row r="32" ht="18" customHeight="1">
      <c r="B32" s="9" t="n"/>
      <c r="C32" s="11">
        <f>IF(B32="","",SUMIF($J$11:$J$24,B32,$I$11:$I$24))</f>
        <v/>
      </c>
      <c r="E32" s="16" t="inlineStr">
        <is>
          <t>Работу принял (ОТК, мастер)</t>
        </is>
      </c>
      <c r="F32" s="16" t="n"/>
      <c r="G32" s="16" t="n"/>
      <c r="H32" s="17" t="n"/>
      <c r="I32" s="17" t="n"/>
      <c r="J32" s="17" t="n"/>
      <c r="K32" s="17" t="n"/>
      <c r="L32" s="17" t="n"/>
    </row>
    <row r="33" ht="9" customHeight="1">
      <c r="B33" s="9" t="n"/>
      <c r="C33" s="11">
        <f>IF(B33="","",SUMIF($J$11:$J$24,B33,$I$11:$I$24))</f>
        <v/>
      </c>
      <c r="H33" s="18" t="inlineStr">
        <is>
          <t>(подпись)</t>
        </is>
      </c>
      <c r="I33" s="18" t="n"/>
      <c r="J33" s="18" t="inlineStr">
        <is>
          <t>(должность, расшифровка подписи)</t>
        </is>
      </c>
      <c r="K33" s="18" t="n"/>
      <c r="L33" s="18" t="n"/>
    </row>
    <row r="34" ht="16" customHeight="1">
      <c r="B34" s="9" t="n"/>
      <c r="C34" s="11">
        <f>IF(B34="","",SUMIF($J$11:$J$24,B34,$I$11:$I$24))</f>
        <v/>
      </c>
    </row>
    <row r="36" ht="20" customHeight="1">
      <c r="A36" s="19" t="inlineStr">
        <is>
          <t>Сумма = принятое ОТК количество × расценка; если ОТК не отмечало — выполненное × расценка. Исполнитель расписывается в графе 12 за своё задание. Свод по исполнителям переносится в ведомость сдельной оплаты.</t>
        </is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</row>
  </sheetData>
  <mergeCells count="25">
    <mergeCell ref="E28:L29"/>
    <mergeCell ref="C7:F7"/>
    <mergeCell ref="E30:G30"/>
    <mergeCell ref="H31:I31"/>
    <mergeCell ref="A3:L3"/>
    <mergeCell ref="A6:B6"/>
    <mergeCell ref="A2:L2"/>
    <mergeCell ref="A7:B7"/>
    <mergeCell ref="G7:H7"/>
    <mergeCell ref="A25:H25"/>
    <mergeCell ref="J31:L31"/>
    <mergeCell ref="C6:F6"/>
    <mergeCell ref="I6:L6"/>
    <mergeCell ref="G6:H6"/>
    <mergeCell ref="C5:F5"/>
    <mergeCell ref="E32:G32"/>
    <mergeCell ref="J33:L33"/>
    <mergeCell ref="A5:B5"/>
    <mergeCell ref="G5:H5"/>
    <mergeCell ref="I7:L7"/>
    <mergeCell ref="E27:L27"/>
    <mergeCell ref="A27:D27"/>
    <mergeCell ref="H33:I33"/>
    <mergeCell ref="A36:L36"/>
    <mergeCell ref="I5:L5"/>
  </mergeCells>
  <printOptions horizontalCentered="1"/>
  <pageMargins left="0.4" right="0.4" top="0.4" bottom="0.4" header="0.2" footer="0.2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30" customWidth="1" min="2" max="2"/>
    <col width="13" customWidth="1" min="3" max="3"/>
    <col width="6" customWidth="1" min="4" max="4"/>
    <col width="8.5" customWidth="1" min="5" max="5"/>
    <col width="9.5" customWidth="1" min="6" max="6"/>
    <col width="9.5" customWidth="1" min="7" max="7"/>
    <col width="10" customWidth="1" min="8" max="8"/>
    <col width="11.5" customWidth="1" min="9" max="9"/>
    <col width="21" customWidth="1" min="10" max="10"/>
    <col width="7" customWidth="1" min="11" max="11"/>
    <col width="13" customWidth="1" min="12" max="12"/>
  </cols>
  <sheetData>
    <row r="1" ht="14" customHeight="1">
      <c r="A1" s="20" t="inlineStr">
        <is>
          <t>ПРИМЕР ЗАПОЛНЕНИЯ. Расценки — пример, названия и фамилии вымышленные.</t>
        </is>
      </c>
      <c r="B1" s="20" t="n"/>
      <c r="C1" s="20" t="n"/>
      <c r="D1" s="20" t="n"/>
      <c r="E1" s="20" t="n"/>
      <c r="F1" s="20" t="n"/>
      <c r="G1" s="20" t="n"/>
      <c r="H1" s="20" t="n"/>
    </row>
    <row r="2" ht="20" customHeight="1">
      <c r="A2" s="1" t="inlineStr">
        <is>
          <t>НАРЯД-ЗАДАНИЕ № 47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14" customHeight="1">
      <c r="A3" s="2" t="inlineStr">
        <is>
          <t>от «28» сентября 2026 г.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 ht="6" customHeight="1"/>
    <row r="5" ht="18" customHeight="1">
      <c r="A5" s="3" t="inlineStr">
        <is>
          <t>Организация</t>
        </is>
      </c>
      <c r="B5" s="3" t="n"/>
      <c r="C5" s="4" t="inlineStr">
        <is>
          <t>ООО «Мебельный цех „Сосна“»</t>
        </is>
      </c>
      <c r="D5" s="4" t="n"/>
      <c r="E5" s="4" t="n"/>
      <c r="F5" s="4" t="n"/>
      <c r="G5" s="3" t="inlineStr">
        <is>
          <t>Участок (цех)</t>
        </is>
      </c>
      <c r="H5" s="3" t="n"/>
      <c r="I5" s="4" t="inlineStr">
        <is>
          <t>Цех корпусной и мягкой мебели</t>
        </is>
      </c>
      <c r="J5" s="4" t="n"/>
      <c r="K5" s="4" t="n"/>
      <c r="L5" s="4" t="n"/>
    </row>
    <row r="6" ht="18" customHeight="1">
      <c r="A6" s="3" t="inlineStr">
        <is>
          <t>Заказ</t>
        </is>
      </c>
      <c r="B6" s="3" t="n"/>
      <c r="C6" s="4" t="inlineStr">
        <is>
          <t>Производственный заказ № 124</t>
        </is>
      </c>
      <c r="D6" s="4" t="n"/>
      <c r="E6" s="4" t="n"/>
      <c r="F6" s="4" t="n"/>
      <c r="G6" s="3" t="inlineStr">
        <is>
          <t>Изделие, количество</t>
        </is>
      </c>
      <c r="H6" s="3" t="n"/>
      <c r="I6" s="5" t="inlineStr">
        <is>
          <t>Кровать с мягким изголовьем 160×200 — 4 шт</t>
        </is>
      </c>
      <c r="J6" s="5" t="n"/>
      <c r="K6" s="5" t="n"/>
      <c r="L6" s="5" t="n"/>
    </row>
    <row r="7" ht="18" customHeight="1">
      <c r="A7" s="3" t="inlineStr">
        <is>
          <t>Срок выполнения</t>
        </is>
      </c>
      <c r="B7" s="3" t="n"/>
      <c r="C7" s="4" t="inlineStr">
        <is>
          <t>с 28.09.2026 по 02.10.2026</t>
        </is>
      </c>
      <c r="D7" s="4" t="n"/>
      <c r="E7" s="4" t="n"/>
      <c r="F7" s="4" t="n"/>
      <c r="G7" s="3" t="inlineStr">
        <is>
          <t>Наряд выдал</t>
        </is>
      </c>
      <c r="H7" s="3" t="n"/>
      <c r="I7" s="4" t="inlineStr">
        <is>
          <t>Мастер цеха И. С. Петров</t>
        </is>
      </c>
      <c r="J7" s="4" t="n"/>
      <c r="K7" s="4" t="n"/>
      <c r="L7" s="4" t="n"/>
    </row>
    <row r="8" ht="8" customHeight="1"/>
    <row r="9" ht="30" customHeight="1">
      <c r="A9" s="6" t="inlineStr">
        <is>
          <t>№</t>
        </is>
      </c>
      <c r="B9" s="6" t="inlineStr">
        <is>
          <t>Изделие (деталь)</t>
        </is>
      </c>
      <c r="C9" s="6" t="inlineStr">
        <is>
          <t>Этап, операция</t>
        </is>
      </c>
      <c r="D9" s="6" t="inlineStr">
        <is>
          <t>Ед.</t>
        </is>
      </c>
      <c r="E9" s="6" t="inlineStr">
        <is>
          <t>Задано</t>
        </is>
      </c>
      <c r="F9" s="6" t="inlineStr">
        <is>
          <t>Выполнено</t>
        </is>
      </c>
      <c r="G9" s="6" t="inlineStr">
        <is>
          <t>Принято ОТК</t>
        </is>
      </c>
      <c r="H9" s="6" t="inlineStr">
        <is>
          <t>Расценка, ₽ за ед.</t>
        </is>
      </c>
      <c r="I9" s="6" t="inlineStr">
        <is>
          <t>Сумма, ₽</t>
        </is>
      </c>
      <c r="J9" s="6" t="inlineStr">
        <is>
          <t>Исполнитель (Ф. И. О.)</t>
        </is>
      </c>
      <c r="K9" s="6" t="inlineStr">
        <is>
          <t>Таб. №</t>
        </is>
      </c>
      <c r="L9" s="6" t="inlineStr">
        <is>
          <t>Подпись исполнителя</t>
        </is>
      </c>
    </row>
    <row r="10" ht="10" customHeight="1">
      <c r="A10" s="7" t="n">
        <v>1</v>
      </c>
      <c r="B10" s="7" t="n">
        <v>2</v>
      </c>
      <c r="C10" s="7" t="n">
        <v>3</v>
      </c>
      <c r="D10" s="7" t="n">
        <v>4</v>
      </c>
      <c r="E10" s="7" t="n">
        <v>5</v>
      </c>
      <c r="F10" s="7" t="n">
        <v>6</v>
      </c>
      <c r="G10" s="7" t="n">
        <v>7</v>
      </c>
      <c r="H10" s="7" t="n">
        <v>8</v>
      </c>
      <c r="I10" s="7" t="n">
        <v>9</v>
      </c>
      <c r="J10" s="7" t="n">
        <v>10</v>
      </c>
      <c r="K10" s="7" t="n">
        <v>11</v>
      </c>
      <c r="L10" s="7" t="n">
        <v>12</v>
      </c>
    </row>
    <row r="11" ht="19" customHeight="1">
      <c r="A11" s="8" t="n">
        <v>1</v>
      </c>
      <c r="B11" s="9" t="inlineStr">
        <is>
          <t>Кровать с мягким изголовьем 160×200</t>
        </is>
      </c>
      <c r="C11" s="9" t="inlineStr">
        <is>
          <t>Распил</t>
        </is>
      </c>
      <c r="D11" s="8" t="inlineStr">
        <is>
          <t>шт</t>
        </is>
      </c>
      <c r="E11" s="10" t="n">
        <v>4</v>
      </c>
      <c r="F11" s="10" t="n">
        <v>4</v>
      </c>
      <c r="G11" s="10" t="n">
        <v>4</v>
      </c>
      <c r="H11" s="11" t="n">
        <v>250</v>
      </c>
      <c r="I11" s="11">
        <f>IF(ISNUMBER(H11),IF(ISNUMBER(G11),ROUND(G11*H11,2),IF(ISNUMBER(F11),ROUND(F11*H11,2),"")),"")</f>
        <v/>
      </c>
      <c r="J11" s="9" t="inlineStr">
        <is>
          <t>Ковалёв Н. А.</t>
        </is>
      </c>
      <c r="K11" s="8" t="inlineStr">
        <is>
          <t>014</t>
        </is>
      </c>
      <c r="L11" s="8" t="n"/>
    </row>
    <row r="12" ht="19" customHeight="1">
      <c r="A12" s="8" t="n">
        <v>2</v>
      </c>
      <c r="B12" s="9" t="inlineStr">
        <is>
          <t>Кровать с мягким изголовьем 160×200</t>
        </is>
      </c>
      <c r="C12" s="9" t="inlineStr">
        <is>
          <t>Кромка</t>
        </is>
      </c>
      <c r="D12" s="8" t="inlineStr">
        <is>
          <t>шт</t>
        </is>
      </c>
      <c r="E12" s="10" t="n">
        <v>4</v>
      </c>
      <c r="F12" s="10" t="n">
        <v>4</v>
      </c>
      <c r="G12" s="10" t="n">
        <v>4</v>
      </c>
      <c r="H12" s="11" t="n">
        <v>200</v>
      </c>
      <c r="I12" s="11">
        <f>IF(ISNUMBER(H12),IF(ISNUMBER(G12),ROUND(G12*H12,2),IF(ISNUMBER(F12),ROUND(F12*H12,2),"")),"")</f>
        <v/>
      </c>
      <c r="J12" s="9" t="inlineStr">
        <is>
          <t>Лебедев А. В.</t>
        </is>
      </c>
      <c r="K12" s="8" t="inlineStr">
        <is>
          <t>021</t>
        </is>
      </c>
      <c r="L12" s="8" t="n"/>
    </row>
    <row r="13" ht="19" customHeight="1">
      <c r="A13" s="8" t="n">
        <v>3</v>
      </c>
      <c r="B13" s="9" t="inlineStr">
        <is>
          <t>Кровать с мягким изголовьем 160×200</t>
        </is>
      </c>
      <c r="C13" s="9" t="inlineStr">
        <is>
          <t>Присадка</t>
        </is>
      </c>
      <c r="D13" s="8" t="inlineStr">
        <is>
          <t>шт</t>
        </is>
      </c>
      <c r="E13" s="10" t="n">
        <v>4</v>
      </c>
      <c r="F13" s="10" t="n">
        <v>4</v>
      </c>
      <c r="G13" s="10" t="n">
        <v>4</v>
      </c>
      <c r="H13" s="11" t="n">
        <v>150</v>
      </c>
      <c r="I13" s="11">
        <f>IF(ISNUMBER(H13),IF(ISNUMBER(G13),ROUND(G13*H13,2),IF(ISNUMBER(F13),ROUND(F13*H13,2),"")),"")</f>
        <v/>
      </c>
      <c r="J13" s="9" t="inlineStr">
        <is>
          <t>Лебедев А. В.</t>
        </is>
      </c>
      <c r="K13" s="8" t="inlineStr">
        <is>
          <t>021</t>
        </is>
      </c>
      <c r="L13" s="8" t="n"/>
    </row>
    <row r="14" ht="19" customHeight="1">
      <c r="A14" s="8" t="n">
        <v>4</v>
      </c>
      <c r="B14" s="9" t="inlineStr">
        <is>
          <t>Кровать с мягким изголовьем 160×200</t>
        </is>
      </c>
      <c r="C14" s="9" t="inlineStr">
        <is>
          <t>Сборка</t>
        </is>
      </c>
      <c r="D14" s="8" t="inlineStr">
        <is>
          <t>шт</t>
        </is>
      </c>
      <c r="E14" s="10" t="n">
        <v>4</v>
      </c>
      <c r="F14" s="10" t="n">
        <v>4</v>
      </c>
      <c r="G14" s="10" t="n">
        <v>4</v>
      </c>
      <c r="H14" s="11" t="n">
        <v>600</v>
      </c>
      <c r="I14" s="11">
        <f>IF(ISNUMBER(H14),IF(ISNUMBER(G14),ROUND(G14*H14,2),IF(ISNUMBER(F14),ROUND(F14*H14,2),"")),"")</f>
        <v/>
      </c>
      <c r="J14" s="9" t="inlineStr">
        <is>
          <t>Козлов Д. М.</t>
        </is>
      </c>
      <c r="K14" s="8" t="inlineStr">
        <is>
          <t>009</t>
        </is>
      </c>
      <c r="L14" s="8" t="n"/>
    </row>
    <row r="15" ht="19" customHeight="1">
      <c r="A15" s="8" t="n">
        <v>5</v>
      </c>
      <c r="B15" s="9" t="inlineStr">
        <is>
          <t>Кровать с мягким изголовьем 160×200</t>
        </is>
      </c>
      <c r="C15" s="9" t="inlineStr">
        <is>
          <t>Обивка изголовья</t>
        </is>
      </c>
      <c r="D15" s="8" t="inlineStr">
        <is>
          <t>шт</t>
        </is>
      </c>
      <c r="E15" s="10" t="n">
        <v>4</v>
      </c>
      <c r="F15" s="10" t="n">
        <v>4</v>
      </c>
      <c r="G15" s="10" t="n">
        <v>3</v>
      </c>
      <c r="H15" s="11" t="n">
        <v>500</v>
      </c>
      <c r="I15" s="11">
        <f>IF(ISNUMBER(H15),IF(ISNUMBER(G15),ROUND(G15*H15,2),IF(ISNUMBER(F15),ROUND(F15*H15,2),"")),"")</f>
        <v/>
      </c>
      <c r="J15" s="9" t="inlineStr">
        <is>
          <t>Морозова Е. А.</t>
        </is>
      </c>
      <c r="K15" s="8" t="inlineStr">
        <is>
          <t>017</t>
        </is>
      </c>
      <c r="L15" s="8" t="n"/>
    </row>
    <row r="16" ht="19" customHeight="1">
      <c r="A16" s="8" t="n">
        <v>6</v>
      </c>
      <c r="B16" s="9" t="inlineStr">
        <is>
          <t>Кровать с мягким изголовьем 160×200</t>
        </is>
      </c>
      <c r="C16" s="9" t="inlineStr">
        <is>
          <t>Упаковка</t>
        </is>
      </c>
      <c r="D16" s="8" t="inlineStr">
        <is>
          <t>шт</t>
        </is>
      </c>
      <c r="E16" s="10" t="n">
        <v>4</v>
      </c>
      <c r="F16" s="10" t="n">
        <v>4</v>
      </c>
      <c r="G16" s="10" t="n">
        <v>4</v>
      </c>
      <c r="H16" s="11" t="n">
        <v>80</v>
      </c>
      <c r="I16" s="11">
        <f>IF(ISNUMBER(H16),IF(ISNUMBER(G16),ROUND(G16*H16,2),IF(ISNUMBER(F16),ROUND(F16*H16,2),"")),"")</f>
        <v/>
      </c>
      <c r="J16" s="9" t="inlineStr">
        <is>
          <t>Козлов Д. М.</t>
        </is>
      </c>
      <c r="K16" s="8" t="inlineStr">
        <is>
          <t>009</t>
        </is>
      </c>
      <c r="L16" s="8" t="n"/>
    </row>
    <row r="17" ht="19" customHeight="1">
      <c r="A17" s="8" t="n"/>
      <c r="B17" s="9" t="n"/>
      <c r="C17" s="9" t="n"/>
      <c r="D17" s="8" t="n"/>
      <c r="E17" s="10" t="n"/>
      <c r="F17" s="10" t="n"/>
      <c r="G17" s="10" t="n"/>
      <c r="H17" s="11" t="n"/>
      <c r="I17" s="11">
        <f>IF(ISNUMBER(H17),IF(ISNUMBER(G17),ROUND(G17*H17,2),IF(ISNUMBER(F17),ROUND(F17*H17,2),"")),"")</f>
        <v/>
      </c>
      <c r="J17" s="9" t="n"/>
      <c r="K17" s="8" t="n"/>
      <c r="L17" s="8" t="n"/>
    </row>
    <row r="18" ht="19" customHeight="1">
      <c r="A18" s="8" t="n"/>
      <c r="B18" s="9" t="n"/>
      <c r="C18" s="9" t="n"/>
      <c r="D18" s="8" t="n"/>
      <c r="E18" s="10" t="n"/>
      <c r="F18" s="10" t="n"/>
      <c r="G18" s="10" t="n"/>
      <c r="H18" s="11" t="n"/>
      <c r="I18" s="11">
        <f>IF(ISNUMBER(H18),IF(ISNUMBER(G18),ROUND(G18*H18,2),IF(ISNUMBER(F18),ROUND(F18*H18,2),"")),"")</f>
        <v/>
      </c>
      <c r="J18" s="9" t="n"/>
      <c r="K18" s="8" t="n"/>
      <c r="L18" s="8" t="n"/>
    </row>
    <row r="19" ht="19" customHeight="1">
      <c r="A19" s="8" t="n"/>
      <c r="B19" s="9" t="n"/>
      <c r="C19" s="9" t="n"/>
      <c r="D19" s="8" t="n"/>
      <c r="E19" s="10" t="n"/>
      <c r="F19" s="10" t="n"/>
      <c r="G19" s="10" t="n"/>
      <c r="H19" s="11" t="n"/>
      <c r="I19" s="11">
        <f>IF(ISNUMBER(H19),IF(ISNUMBER(G19),ROUND(G19*H19,2),IF(ISNUMBER(F19),ROUND(F19*H19,2),"")),"")</f>
        <v/>
      </c>
      <c r="J19" s="9" t="n"/>
      <c r="K19" s="8" t="n"/>
      <c r="L19" s="8" t="n"/>
    </row>
    <row r="20" ht="19" customHeight="1">
      <c r="A20" s="8" t="n"/>
      <c r="B20" s="9" t="n"/>
      <c r="C20" s="9" t="n"/>
      <c r="D20" s="8" t="n"/>
      <c r="E20" s="10" t="n"/>
      <c r="F20" s="10" t="n"/>
      <c r="G20" s="10" t="n"/>
      <c r="H20" s="11" t="n"/>
      <c r="I20" s="11">
        <f>IF(ISNUMBER(H20),IF(ISNUMBER(G20),ROUND(G20*H20,2),IF(ISNUMBER(F20),ROUND(F20*H20,2),"")),"")</f>
        <v/>
      </c>
      <c r="J20" s="9" t="n"/>
      <c r="K20" s="8" t="n"/>
      <c r="L20" s="8" t="n"/>
    </row>
    <row r="21" ht="19" customHeight="1">
      <c r="A21" s="8" t="n"/>
      <c r="B21" s="9" t="n"/>
      <c r="C21" s="9" t="n"/>
      <c r="D21" s="8" t="n"/>
      <c r="E21" s="10" t="n"/>
      <c r="F21" s="10" t="n"/>
      <c r="G21" s="10" t="n"/>
      <c r="H21" s="11" t="n"/>
      <c r="I21" s="11">
        <f>IF(ISNUMBER(H21),IF(ISNUMBER(G21),ROUND(G21*H21,2),IF(ISNUMBER(F21),ROUND(F21*H21,2),"")),"")</f>
        <v/>
      </c>
      <c r="J21" s="9" t="n"/>
      <c r="K21" s="8" t="n"/>
      <c r="L21" s="8" t="n"/>
    </row>
    <row r="22" ht="19" customHeight="1">
      <c r="A22" s="8" t="n"/>
      <c r="B22" s="9" t="n"/>
      <c r="C22" s="9" t="n"/>
      <c r="D22" s="8" t="n"/>
      <c r="E22" s="10" t="n"/>
      <c r="F22" s="10" t="n"/>
      <c r="G22" s="10" t="n"/>
      <c r="H22" s="11" t="n"/>
      <c r="I22" s="11">
        <f>IF(ISNUMBER(H22),IF(ISNUMBER(G22),ROUND(G22*H22,2),IF(ISNUMBER(F22),ROUND(F22*H22,2),"")),"")</f>
        <v/>
      </c>
      <c r="J22" s="9" t="n"/>
      <c r="K22" s="8" t="n"/>
      <c r="L22" s="8" t="n"/>
    </row>
    <row r="23" ht="19" customHeight="1">
      <c r="A23" s="8" t="n"/>
      <c r="B23" s="9" t="n"/>
      <c r="C23" s="9" t="n"/>
      <c r="D23" s="8" t="n"/>
      <c r="E23" s="10" t="n"/>
      <c r="F23" s="10" t="n"/>
      <c r="G23" s="10" t="n"/>
      <c r="H23" s="11" t="n"/>
      <c r="I23" s="11">
        <f>IF(ISNUMBER(H23),IF(ISNUMBER(G23),ROUND(G23*H23,2),IF(ISNUMBER(F23),ROUND(F23*H23,2),"")),"")</f>
        <v/>
      </c>
      <c r="J23" s="9" t="n"/>
      <c r="K23" s="8" t="n"/>
      <c r="L23" s="8" t="n"/>
    </row>
    <row r="24" ht="19" customHeight="1">
      <c r="A24" s="8" t="n"/>
      <c r="B24" s="9" t="n"/>
      <c r="C24" s="9" t="n"/>
      <c r="D24" s="8" t="n"/>
      <c r="E24" s="10" t="n"/>
      <c r="F24" s="10" t="n"/>
      <c r="G24" s="10" t="n"/>
      <c r="H24" s="11" t="n"/>
      <c r="I24" s="11">
        <f>IF(ISNUMBER(H24),IF(ISNUMBER(G24),ROUND(G24*H24,2),IF(ISNUMBER(F24),ROUND(F24*H24,2),"")),"")</f>
        <v/>
      </c>
      <c r="J24" s="9" t="n"/>
      <c r="K24" s="8" t="n"/>
      <c r="L24" s="8" t="n"/>
    </row>
    <row r="25" ht="17" customHeight="1">
      <c r="A25" s="12" t="inlineStr">
        <is>
          <t>Итого к начислению по наряду, ₽</t>
        </is>
      </c>
      <c r="B25" s="12" t="n"/>
      <c r="C25" s="12" t="n"/>
      <c r="D25" s="12" t="n"/>
      <c r="E25" s="12" t="n"/>
      <c r="F25" s="12" t="n"/>
      <c r="G25" s="12" t="n"/>
      <c r="H25" s="12" t="n"/>
      <c r="I25" s="13">
        <f>IF(COUNT(I11:I24)=0,"",SUM(I11:I24))</f>
        <v/>
      </c>
    </row>
    <row r="27" ht="16" customHeight="1">
      <c r="A27" s="14" t="inlineStr">
        <is>
          <t>Свод по исполнителям</t>
        </is>
      </c>
      <c r="B27" s="14" t="n"/>
      <c r="C27" s="14" t="n"/>
      <c r="D27" s="14" t="n"/>
      <c r="E27" s="14" t="inlineStr">
        <is>
          <t>Отметки ОТК и мастера</t>
        </is>
      </c>
      <c r="F27" s="14" t="n"/>
      <c r="G27" s="14" t="n"/>
      <c r="H27" s="14" t="n"/>
      <c r="I27" s="14" t="n"/>
      <c r="J27" s="14" t="n"/>
      <c r="K27" s="14" t="n"/>
      <c r="L27" s="14" t="n"/>
    </row>
    <row r="28" ht="16" customHeight="1">
      <c r="B28" s="6" t="inlineStr">
        <is>
          <t>Исполнитель (Ф. И. О.)</t>
        </is>
      </c>
      <c r="C28" s="6" t="inlineStr">
        <is>
          <t>Сумма, ₽</t>
        </is>
      </c>
      <c r="E28" s="15" t="inlineStr">
        <is>
          <t>Обивка: 1 панель изголовья возвращена на переделку (складка ткани), к оплате 3 шт.</t>
        </is>
      </c>
      <c r="F28" s="15" t="n"/>
      <c r="G28" s="15" t="n"/>
      <c r="H28" s="15" t="n"/>
      <c r="I28" s="15" t="n"/>
      <c r="J28" s="15" t="n"/>
      <c r="K28" s="15" t="n"/>
      <c r="L28" s="15" t="n"/>
    </row>
    <row r="29" ht="16" customHeight="1">
      <c r="B29" s="9" t="inlineStr">
        <is>
          <t>Ковалёв Н. А.</t>
        </is>
      </c>
      <c r="C29" s="11">
        <f>IF(B29="","",SUMIF($J$11:$J$24,B29,$I$11:$I$24))</f>
        <v/>
      </c>
      <c r="E29" s="15" t="n"/>
      <c r="F29" s="15" t="n"/>
      <c r="G29" s="15" t="n"/>
      <c r="H29" s="15" t="n"/>
      <c r="I29" s="15" t="n"/>
      <c r="J29" s="15" t="n"/>
      <c r="K29" s="15" t="n"/>
      <c r="L29" s="15" t="n"/>
    </row>
    <row r="30" ht="18" customHeight="1">
      <c r="B30" s="9" t="inlineStr">
        <is>
          <t>Лебедев А. В.</t>
        </is>
      </c>
      <c r="C30" s="11">
        <f>IF(B30="","",SUMIF($J$11:$J$24,B30,$I$11:$I$24))</f>
        <v/>
      </c>
      <c r="E30" s="16" t="inlineStr">
        <is>
          <t>Наряд выдал (мастер)</t>
        </is>
      </c>
      <c r="F30" s="16" t="n"/>
      <c r="G30" s="16" t="n"/>
      <c r="H30" s="17" t="n"/>
      <c r="I30" s="17" t="n"/>
      <c r="J30" s="17" t="n"/>
      <c r="K30" s="17" t="n"/>
      <c r="L30" s="17" t="n"/>
    </row>
    <row r="31" ht="9" customHeight="1">
      <c r="B31" s="9" t="inlineStr">
        <is>
          <t>Козлов Д. М.</t>
        </is>
      </c>
      <c r="C31" s="11">
        <f>IF(B31="","",SUMIF($J$11:$J$24,B31,$I$11:$I$24))</f>
        <v/>
      </c>
      <c r="H31" s="18" t="inlineStr">
        <is>
          <t>(подпись)</t>
        </is>
      </c>
      <c r="I31" s="18" t="n"/>
      <c r="J31" s="18" t="inlineStr">
        <is>
          <t>(должность, расшифровка подписи)</t>
        </is>
      </c>
      <c r="K31" s="18" t="n"/>
      <c r="L31" s="18" t="n"/>
    </row>
    <row r="32" ht="18" customHeight="1">
      <c r="B32" s="9" t="inlineStr">
        <is>
          <t>Морозова Е. А.</t>
        </is>
      </c>
      <c r="C32" s="11">
        <f>IF(B32="","",SUMIF($J$11:$J$24,B32,$I$11:$I$24))</f>
        <v/>
      </c>
      <c r="E32" s="16" t="inlineStr">
        <is>
          <t>Работу принял (ОТК, мастер)</t>
        </is>
      </c>
      <c r="F32" s="16" t="n"/>
      <c r="G32" s="16" t="n"/>
      <c r="H32" s="17" t="n"/>
      <c r="I32" s="17" t="n"/>
      <c r="J32" s="17" t="n"/>
      <c r="K32" s="17" t="n"/>
      <c r="L32" s="17" t="n"/>
    </row>
    <row r="33" ht="9" customHeight="1">
      <c r="B33" s="9" t="n"/>
      <c r="C33" s="11">
        <f>IF(B33="","",SUMIF($J$11:$J$24,B33,$I$11:$I$24))</f>
        <v/>
      </c>
      <c r="H33" s="18" t="inlineStr">
        <is>
          <t>(подпись)</t>
        </is>
      </c>
      <c r="I33" s="18" t="n"/>
      <c r="J33" s="18" t="inlineStr">
        <is>
          <t>(должность, расшифровка подписи)</t>
        </is>
      </c>
      <c r="K33" s="18" t="n"/>
      <c r="L33" s="18" t="n"/>
    </row>
    <row r="34" ht="16" customHeight="1">
      <c r="B34" s="9" t="n"/>
      <c r="C34" s="11">
        <f>IF(B34="","",SUMIF($J$11:$J$24,B34,$I$11:$I$24))</f>
        <v/>
      </c>
    </row>
    <row r="36" ht="20" customHeight="1">
      <c r="A36" s="19" t="inlineStr">
        <is>
          <t>Сумма = принятое ОТК количество × расценка; если ОТК не отмечало — выполненное × расценка. Исполнитель расписывается в графе 12 за своё задание. Свод по исполнителям переносится в ведомость сдельной оплаты.</t>
        </is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</row>
  </sheetData>
  <mergeCells count="26">
    <mergeCell ref="E28:L29"/>
    <mergeCell ref="C7:F7"/>
    <mergeCell ref="A1:H1"/>
    <mergeCell ref="E30:G30"/>
    <mergeCell ref="A3:L3"/>
    <mergeCell ref="H31:I31"/>
    <mergeCell ref="A6:B6"/>
    <mergeCell ref="A2:L2"/>
    <mergeCell ref="A7:B7"/>
    <mergeCell ref="G7:H7"/>
    <mergeCell ref="A25:H25"/>
    <mergeCell ref="J31:L31"/>
    <mergeCell ref="C6:F6"/>
    <mergeCell ref="I6:L6"/>
    <mergeCell ref="G6:H6"/>
    <mergeCell ref="C5:F5"/>
    <mergeCell ref="E32:G32"/>
    <mergeCell ref="J33:L33"/>
    <mergeCell ref="A5:B5"/>
    <mergeCell ref="G5:H5"/>
    <mergeCell ref="I7:L7"/>
    <mergeCell ref="E27:L27"/>
    <mergeCell ref="A27:D27"/>
    <mergeCell ref="H33:I33"/>
    <mergeCell ref="A36:L36"/>
    <mergeCell ref="I5:L5"/>
  </mergeCells>
  <printOptions horizontalCentered="1"/>
  <pageMargins left="0.4" right="0.4" top="0.4" bottom="0.4" header="0.2" footer="0.2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B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0" customWidth="1" min="2" max="2"/>
  </cols>
  <sheetData>
    <row r="2">
      <c r="B2" s="21" t="inlineStr">
        <is>
          <t>Наряд-задание — справка</t>
        </is>
      </c>
    </row>
    <row r="4" ht="42" customHeight="1">
      <c r="B4" s="22" t="inlineStr">
        <is>
          <t>Наряд-задание — внутренний документ цеха: кому, что и сколько сделать, по какой расценке и сколько начислить. Унифицированной формы для мебельного цеха нет, форму утверждает руководитель.</t>
        </is>
      </c>
    </row>
    <row r="5" ht="56" customHeight="1">
      <c r="B5" s="22" t="inlineStr">
        <is>
          <t>Если наряд служит основанием для начисления сдельной оплаты, в нём должны быть обязательные реквизиты первичного документа (ст. 9 Федерального закона № 402-ФЗ): название, дата, организация, содержание операции, количество и единицы, должности и подписи ответственных лиц.</t>
        </is>
      </c>
    </row>
    <row r="6" ht="42" customHeight="1">
      <c r="B6" s="22" t="inlineStr">
        <is>
          <t>Сумма считается формулой: принятое ОТК количество × расценка; если графа «Принято ОТК» пустая — выполненное × расценка. «Свод по исполнителям» собирает суммы по фамилиям — напишите фамилию так же, как в графе 10.</t>
        </is>
      </c>
    </row>
    <row r="7" ht="42" customHeight="1">
      <c r="B7" s="22" t="inlineStr">
        <is>
          <t>Брак не по вине работника оплачивается наравне с годными изделиями, полный брак по вине работника не оплачивается, частичный — по пониженным расценкам (ст. 156 Трудового кодекса РФ). Такие строки поправьте вручную.</t>
        </is>
      </c>
    </row>
    <row r="8" ht="28" customHeight="1">
      <c r="B8" s="22" t="inlineStr">
        <is>
          <t>Первый лист — бланк, второй — пример на заказ из четырёх кроватей (расценки условные).</t>
        </is>
      </c>
    </row>
    <row r="10">
      <c r="B10" s="23" t="inlineStr">
        <is>
          <t>Правила заполнения и другие бланки: https://tsehos.ru/blanki/naryad-zadanie/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Мой Цех — tsehos.ru</dc:creator>
  <dcterms:created xmlns:dcterms="http://purl.org/dc/terms/" xmlns:xsi="http://www.w3.org/2001/XMLSchema-instance" xsi:type="dcterms:W3CDTF">2026-09-28T00:55:55Z</dcterms:created>
  <dcterms:modified xmlns:dcterms="http://purl.org/dc/terms/" xmlns:xsi="http://www.w3.org/2001/XMLSchema-instance" xsi:type="dcterms:W3CDTF">2026-09-28T00:55:55Z</dcterms:modified>
  <cp:lastModifiedBy>Мой Цех — tsehos.ru</cp:lastModifiedBy>
</cp:coreProperties>
</file>